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2000" windowHeight="10695" tabRatio="773" firstSheet="10" activeTab="14"/>
  </bookViews>
  <sheets>
    <sheet name="Inputs" sheetId="29" r:id="rId1"/>
    <sheet name="Technologies" sheetId="17" r:id="rId2"/>
    <sheet name="Subcompact PC" sheetId="1" r:id="rId3"/>
    <sheet name="Subcompact Perf. PC" sheetId="32" r:id="rId4"/>
    <sheet name="Compact PC" sheetId="33" r:id="rId5"/>
    <sheet name="Compact Perf. PC" sheetId="34" r:id="rId6"/>
    <sheet name="Midsize PC" sheetId="35" r:id="rId7"/>
    <sheet name="Midsize Perf. PC" sheetId="36" r:id="rId8"/>
    <sheet name="Large PC" sheetId="37" r:id="rId9"/>
    <sheet name="Large Perf. PC" sheetId="38" r:id="rId10"/>
    <sheet name="Minivan LT" sheetId="39" r:id="rId11"/>
    <sheet name="Small LT" sheetId="40" r:id="rId12"/>
    <sheet name="Midsize LT" sheetId="41" r:id="rId13"/>
    <sheet name="Large LT" sheetId="42" r:id="rId14"/>
    <sheet name="Truck 2b3" sheetId="43" r:id="rId15"/>
    <sheet name="Van 2b3" sheetId="44" r:id="rId16"/>
    <sheet name="FC Synergies" sheetId="13" r:id="rId17"/>
    <sheet name="Cost Synergies" sheetId="14" r:id="rId18"/>
  </sheets>
  <definedNames>
    <definedName name="_xlnm._FilterDatabase" localSheetId="4" hidden="1">'Compact PC'!$A$2:$L$96</definedName>
    <definedName name="_xlnm._FilterDatabase" localSheetId="5" hidden="1">'Compact Perf. PC'!$A$2:$L$96</definedName>
    <definedName name="_xlnm._FilterDatabase" localSheetId="17" hidden="1">'Cost Synergies'!$A$2:$R$2</definedName>
    <definedName name="_xlnm._FilterDatabase" localSheetId="16" hidden="1">'FC Synergies'!$A$2:$R$139</definedName>
    <definedName name="_xlnm._FilterDatabase" localSheetId="13" hidden="1">'Large LT'!$A$2:$L$96</definedName>
    <definedName name="_xlnm._FilterDatabase" localSheetId="8" hidden="1">'Large PC'!$A$2:$L$96</definedName>
    <definedName name="_xlnm._FilterDatabase" localSheetId="9" hidden="1">'Large Perf. PC'!$A$2:$L$96</definedName>
    <definedName name="_xlnm._FilterDatabase" localSheetId="12" hidden="1">'Midsize LT'!$A$2:$L$96</definedName>
    <definedName name="_xlnm._FilterDatabase" localSheetId="6" hidden="1">'Midsize PC'!$A$2:$L$96</definedName>
    <definedName name="_xlnm._FilterDatabase" localSheetId="7" hidden="1">'Midsize Perf. PC'!$A$2:$L$96</definedName>
    <definedName name="_xlnm._FilterDatabase" localSheetId="10" hidden="1">'Minivan LT'!$A$2:$L$96</definedName>
    <definedName name="_xlnm._FilterDatabase" localSheetId="11" hidden="1">'Small LT'!$A$2:$L$96</definedName>
    <definedName name="_xlnm._FilterDatabase" localSheetId="2" hidden="1">'Subcompact PC'!$A$2:$L$96</definedName>
    <definedName name="_xlnm._FilterDatabase" localSheetId="3" hidden="1">'Subcompact Perf. PC'!$A$2:$L$96</definedName>
    <definedName name="_xlnm._FilterDatabase" localSheetId="1" hidden="1">Technologies!$A$2:$O$66</definedName>
    <definedName name="_xlnm._FilterDatabase" localSheetId="14" hidden="1">'Truck 2b3'!$A$2:$CJ$97</definedName>
    <definedName name="_xlnm._FilterDatabase" localSheetId="15" hidden="1">'Van 2b3'!$A$2:$CJ$97</definedName>
  </definedNames>
  <calcPr calcId="145621"/>
</workbook>
</file>

<file path=xl/calcChain.xml><?xml version="1.0" encoding="utf-8"?>
<calcChain xmlns="http://schemas.openxmlformats.org/spreadsheetml/2006/main">
  <c r="Q121" i="13" l="1"/>
  <c r="Q120" i="13"/>
  <c r="P120" i="13"/>
  <c r="Q119" i="13"/>
  <c r="P119" i="13"/>
  <c r="Q136" i="13"/>
  <c r="P136" i="13"/>
  <c r="Q135" i="13"/>
  <c r="P135" i="13"/>
  <c r="Q134" i="13"/>
  <c r="P134" i="13"/>
  <c r="P121" i="13"/>
  <c r="A4" i="44" l="1"/>
  <c r="A5" i="44" s="1"/>
  <c r="A6" i="44" s="1"/>
  <c r="A7" i="44" s="1"/>
  <c r="A8" i="44" s="1"/>
  <c r="A9" i="44" s="1"/>
  <c r="A10" i="44" s="1"/>
  <c r="A11" i="44" s="1"/>
  <c r="A12" i="44" s="1"/>
  <c r="A13" i="44" s="1"/>
  <c r="A14" i="44" s="1"/>
  <c r="A15" i="44" s="1"/>
  <c r="A16" i="44" s="1"/>
  <c r="A17" i="44" s="1"/>
  <c r="A18" i="44" s="1"/>
  <c r="A21" i="44" s="1"/>
  <c r="A24" i="44" s="1"/>
  <c r="A27" i="44" s="1"/>
  <c r="A30" i="44" s="1"/>
  <c r="A33" i="44" s="1"/>
  <c r="A36" i="44" s="1"/>
  <c r="A39" i="44" s="1"/>
  <c r="A42" i="44" s="1"/>
  <c r="A45" i="44" s="1"/>
  <c r="A48" i="44" s="1"/>
  <c r="A51" i="44" s="1"/>
  <c r="A54" i="44" s="1"/>
  <c r="A57" i="44" s="1"/>
  <c r="A60" i="44" s="1"/>
  <c r="A63" i="44" s="1"/>
  <c r="A64" i="44" s="1"/>
  <c r="A65" i="44" s="1"/>
  <c r="A66" i="44" s="1"/>
  <c r="A67" i="44" s="1"/>
  <c r="A68" i="44" s="1"/>
  <c r="A69" i="44" s="1"/>
  <c r="A70" i="44" s="1"/>
  <c r="A71" i="44" s="1"/>
  <c r="A72" i="44" s="1"/>
  <c r="A73" i="44" s="1"/>
  <c r="A74" i="44" s="1"/>
  <c r="A75" i="44" s="1"/>
  <c r="A76" i="44" s="1"/>
  <c r="A77" i="44" s="1"/>
  <c r="A78" i="44" s="1"/>
  <c r="A79" i="44" s="1"/>
  <c r="A80" i="44" s="1"/>
  <c r="A81" i="44" s="1"/>
  <c r="A82" i="44" s="1"/>
  <c r="A83" i="44" s="1"/>
  <c r="A84" i="44" s="1"/>
  <c r="A85" i="44" s="1"/>
  <c r="A86" i="44" s="1"/>
  <c r="A87" i="44" s="1"/>
  <c r="A88" i="44" s="1"/>
  <c r="A89" i="44" s="1"/>
  <c r="A90" i="44" s="1"/>
  <c r="A91" i="44" s="1"/>
  <c r="A92" i="44" s="1"/>
  <c r="A93" i="44" s="1"/>
  <c r="A94" i="44" s="1"/>
  <c r="A95" i="44" s="1"/>
  <c r="A96" i="44" s="1"/>
  <c r="A97" i="44" s="1"/>
  <c r="A1" i="44"/>
  <c r="A4" i="43"/>
  <c r="A5" i="43" s="1"/>
  <c r="A6" i="43" s="1"/>
  <c r="A7" i="43" s="1"/>
  <c r="A8" i="43" s="1"/>
  <c r="A9" i="43" s="1"/>
  <c r="A10" i="43" s="1"/>
  <c r="A11" i="43" s="1"/>
  <c r="A12" i="43" s="1"/>
  <c r="A13" i="43" s="1"/>
  <c r="A14" i="43" s="1"/>
  <c r="A15" i="43" s="1"/>
  <c r="A16" i="43" s="1"/>
  <c r="A17" i="43" s="1"/>
  <c r="A18" i="43" s="1"/>
  <c r="A21" i="43" s="1"/>
  <c r="A24" i="43" s="1"/>
  <c r="A27" i="43" s="1"/>
  <c r="A30" i="43" s="1"/>
  <c r="A33" i="43" s="1"/>
  <c r="A36" i="43" s="1"/>
  <c r="A39" i="43" s="1"/>
  <c r="A42" i="43" s="1"/>
  <c r="A45" i="43" s="1"/>
  <c r="A48" i="43" s="1"/>
  <c r="A51" i="43" s="1"/>
  <c r="A54" i="43" s="1"/>
  <c r="A57" i="43" s="1"/>
  <c r="A60" i="43" s="1"/>
  <c r="A63" i="43" s="1"/>
  <c r="A64" i="43" s="1"/>
  <c r="A65" i="43" s="1"/>
  <c r="A66" i="43" s="1"/>
  <c r="A67" i="43" s="1"/>
  <c r="A68" i="43" s="1"/>
  <c r="A69" i="43" s="1"/>
  <c r="A70" i="43" s="1"/>
  <c r="A71" i="43" s="1"/>
  <c r="A72" i="43" s="1"/>
  <c r="A73" i="43" s="1"/>
  <c r="A74" i="43" s="1"/>
  <c r="A75" i="43" s="1"/>
  <c r="A76" i="43" s="1"/>
  <c r="A77" i="43" s="1"/>
  <c r="A78" i="43" s="1"/>
  <c r="A79" i="43" s="1"/>
  <c r="A80" i="43" s="1"/>
  <c r="A81" i="43" s="1"/>
  <c r="A82" i="43" s="1"/>
  <c r="A83" i="43" s="1"/>
  <c r="A84" i="43" s="1"/>
  <c r="A85" i="43" s="1"/>
  <c r="A86" i="43" s="1"/>
  <c r="A87" i="43" s="1"/>
  <c r="A88" i="43" s="1"/>
  <c r="A89" i="43" s="1"/>
  <c r="A90" i="43" s="1"/>
  <c r="A91" i="43" s="1"/>
  <c r="A92" i="43" s="1"/>
  <c r="A93" i="43" s="1"/>
  <c r="A94" i="43" s="1"/>
  <c r="A95" i="43" s="1"/>
  <c r="A96" i="43" s="1"/>
  <c r="A97" i="43" s="1"/>
  <c r="A1" i="43"/>
  <c r="A4" i="42"/>
  <c r="A5" i="42" s="1"/>
  <c r="A6" i="42" s="1"/>
  <c r="A7" i="42" s="1"/>
  <c r="A8" i="42" s="1"/>
  <c r="A9" i="42" s="1"/>
  <c r="A10" i="42" s="1"/>
  <c r="A11" i="42" s="1"/>
  <c r="A12" i="42" s="1"/>
  <c r="A13" i="42" s="1"/>
  <c r="A14" i="42" s="1"/>
  <c r="A15" i="42" s="1"/>
  <c r="A16" i="42" s="1"/>
  <c r="A17" i="42" s="1"/>
  <c r="A18" i="42" s="1"/>
  <c r="A21" i="42" s="1"/>
  <c r="A24" i="42" s="1"/>
  <c r="A27" i="42" s="1"/>
  <c r="A30" i="42" s="1"/>
  <c r="A33" i="42" s="1"/>
  <c r="A36" i="42" s="1"/>
  <c r="A39" i="42" s="1"/>
  <c r="A42" i="42" s="1"/>
  <c r="A45" i="42" s="1"/>
  <c r="A48" i="42" s="1"/>
  <c r="A51" i="42" s="1"/>
  <c r="A54" i="42" s="1"/>
  <c r="A57" i="42" s="1"/>
  <c r="A60" i="42" s="1"/>
  <c r="A63" i="42" s="1"/>
  <c r="A64" i="42" s="1"/>
  <c r="A65" i="42" s="1"/>
  <c r="A66" i="42" s="1"/>
  <c r="A67" i="42" s="1"/>
  <c r="A68" i="42" s="1"/>
  <c r="A69" i="42" s="1"/>
  <c r="A70" i="42" s="1"/>
  <c r="A71" i="42" s="1"/>
  <c r="A72" i="42" s="1"/>
  <c r="A73" i="42" s="1"/>
  <c r="A74" i="42" s="1"/>
  <c r="A75" i="42" s="1"/>
  <c r="A76" i="42" s="1"/>
  <c r="A77" i="42" s="1"/>
  <c r="A78" i="42" s="1"/>
  <c r="A79" i="42" s="1"/>
  <c r="A80" i="42" s="1"/>
  <c r="A81" i="42" s="1"/>
  <c r="A82" i="42" s="1"/>
  <c r="A83" i="42" s="1"/>
  <c r="A84" i="42" s="1"/>
  <c r="A85" i="42" s="1"/>
  <c r="A86" i="42" s="1"/>
  <c r="A87" i="42" s="1"/>
  <c r="A88" i="42" s="1"/>
  <c r="A89" i="42" s="1"/>
  <c r="A90" i="42" s="1"/>
  <c r="A91" i="42" s="1"/>
  <c r="A92" i="42" s="1"/>
  <c r="A93" i="42" s="1"/>
  <c r="A94" i="42" s="1"/>
  <c r="A95" i="42" s="1"/>
  <c r="A96" i="42" s="1"/>
  <c r="A97" i="42" s="1"/>
  <c r="A1" i="42"/>
  <c r="A4" i="41"/>
  <c r="A5" i="41" s="1"/>
  <c r="A6" i="41" s="1"/>
  <c r="A7" i="41" s="1"/>
  <c r="A8" i="41" s="1"/>
  <c r="A9" i="41" s="1"/>
  <c r="A10" i="41" s="1"/>
  <c r="A11" i="41" s="1"/>
  <c r="A12" i="41" s="1"/>
  <c r="A13" i="41" s="1"/>
  <c r="A14" i="41" s="1"/>
  <c r="A15" i="41" s="1"/>
  <c r="A16" i="41" s="1"/>
  <c r="A17" i="41" s="1"/>
  <c r="A18" i="41" s="1"/>
  <c r="A21" i="41" s="1"/>
  <c r="A24" i="41" s="1"/>
  <c r="A27" i="41" s="1"/>
  <c r="A30" i="41" s="1"/>
  <c r="A33" i="41" s="1"/>
  <c r="A36" i="41" s="1"/>
  <c r="A39" i="41" s="1"/>
  <c r="A42" i="41" s="1"/>
  <c r="A45" i="41" s="1"/>
  <c r="A48" i="41" s="1"/>
  <c r="A51" i="41" s="1"/>
  <c r="A54" i="41" s="1"/>
  <c r="A57" i="41" s="1"/>
  <c r="A60" i="41" s="1"/>
  <c r="A63" i="41" s="1"/>
  <c r="A64" i="41" s="1"/>
  <c r="A65" i="41" s="1"/>
  <c r="A66" i="41" s="1"/>
  <c r="A67" i="41" s="1"/>
  <c r="A68" i="41" s="1"/>
  <c r="A69" i="41" s="1"/>
  <c r="A70" i="41" s="1"/>
  <c r="A71" i="41" s="1"/>
  <c r="A72" i="41" s="1"/>
  <c r="A73" i="41" s="1"/>
  <c r="A74" i="41" s="1"/>
  <c r="A75" i="41" s="1"/>
  <c r="A76" i="41" s="1"/>
  <c r="A77" i="41" s="1"/>
  <c r="A78" i="41" s="1"/>
  <c r="A79" i="41" s="1"/>
  <c r="A80" i="41" s="1"/>
  <c r="A81" i="41" s="1"/>
  <c r="A82" i="41" s="1"/>
  <c r="A83" i="41" s="1"/>
  <c r="A84" i="41" s="1"/>
  <c r="A85" i="41" s="1"/>
  <c r="A86" i="41" s="1"/>
  <c r="A87" i="41" s="1"/>
  <c r="A88" i="41" s="1"/>
  <c r="A89" i="41" s="1"/>
  <c r="A90" i="41" s="1"/>
  <c r="A91" i="41" s="1"/>
  <c r="A92" i="41" s="1"/>
  <c r="A93" i="41" s="1"/>
  <c r="A94" i="41" s="1"/>
  <c r="A95" i="41" s="1"/>
  <c r="A96" i="41" s="1"/>
  <c r="A97" i="41" s="1"/>
  <c r="A1" i="41"/>
  <c r="A4" i="40"/>
  <c r="A5" i="40" s="1"/>
  <c r="A6" i="40" s="1"/>
  <c r="A7" i="40" s="1"/>
  <c r="A8" i="40" s="1"/>
  <c r="A9" i="40" s="1"/>
  <c r="A10" i="40" s="1"/>
  <c r="A11" i="40" s="1"/>
  <c r="A12" i="40" s="1"/>
  <c r="A13" i="40" s="1"/>
  <c r="A14" i="40" s="1"/>
  <c r="A15" i="40" s="1"/>
  <c r="A16" i="40" s="1"/>
  <c r="A17" i="40" s="1"/>
  <c r="A18" i="40" s="1"/>
  <c r="A21" i="40" s="1"/>
  <c r="A24" i="40" s="1"/>
  <c r="A27" i="40" s="1"/>
  <c r="A30" i="40" s="1"/>
  <c r="A33" i="40" s="1"/>
  <c r="A36" i="40" s="1"/>
  <c r="A39" i="40" s="1"/>
  <c r="A42" i="40" s="1"/>
  <c r="A45" i="40" s="1"/>
  <c r="A48" i="40" s="1"/>
  <c r="A51" i="40" s="1"/>
  <c r="A54" i="40" s="1"/>
  <c r="A57" i="40" s="1"/>
  <c r="A60" i="40" s="1"/>
  <c r="A63" i="40" s="1"/>
  <c r="A64" i="40" s="1"/>
  <c r="A65" i="40" s="1"/>
  <c r="A66" i="40" s="1"/>
  <c r="A67" i="40" s="1"/>
  <c r="A68" i="40" s="1"/>
  <c r="A69" i="40" s="1"/>
  <c r="A70" i="40" s="1"/>
  <c r="A71" i="40" s="1"/>
  <c r="A72" i="40" s="1"/>
  <c r="A73" i="40" s="1"/>
  <c r="A74" i="40" s="1"/>
  <c r="A75" i="40" s="1"/>
  <c r="A76" i="40" s="1"/>
  <c r="A77" i="40" s="1"/>
  <c r="A78" i="40" s="1"/>
  <c r="A79" i="40" s="1"/>
  <c r="A80" i="40" s="1"/>
  <c r="A81" i="40" s="1"/>
  <c r="A82" i="40" s="1"/>
  <c r="A83" i="40" s="1"/>
  <c r="A84" i="40" s="1"/>
  <c r="A85" i="40" s="1"/>
  <c r="A86" i="40" s="1"/>
  <c r="A87" i="40" s="1"/>
  <c r="A88" i="40" s="1"/>
  <c r="A89" i="40" s="1"/>
  <c r="A90" i="40" s="1"/>
  <c r="A91" i="40" s="1"/>
  <c r="A92" i="40" s="1"/>
  <c r="A93" i="40" s="1"/>
  <c r="A94" i="40" s="1"/>
  <c r="A95" i="40" s="1"/>
  <c r="A96" i="40" s="1"/>
  <c r="A97" i="40" s="1"/>
  <c r="A1" i="40"/>
  <c r="A4" i="39"/>
  <c r="A5" i="39" s="1"/>
  <c r="A6" i="39" s="1"/>
  <c r="A7" i="39" s="1"/>
  <c r="A8" i="39" s="1"/>
  <c r="A9" i="39" s="1"/>
  <c r="A10" i="39" s="1"/>
  <c r="A11" i="39" s="1"/>
  <c r="A12" i="39" s="1"/>
  <c r="A13" i="39" s="1"/>
  <c r="A14" i="39" s="1"/>
  <c r="A15" i="39" s="1"/>
  <c r="A16" i="39" s="1"/>
  <c r="A17" i="39" s="1"/>
  <c r="A18" i="39" s="1"/>
  <c r="A21" i="39" s="1"/>
  <c r="A24" i="39" s="1"/>
  <c r="A27" i="39" s="1"/>
  <c r="A30" i="39" s="1"/>
  <c r="A33" i="39" s="1"/>
  <c r="A36" i="39" s="1"/>
  <c r="A39" i="39" s="1"/>
  <c r="A42" i="39" s="1"/>
  <c r="A45" i="39" s="1"/>
  <c r="A48" i="39" s="1"/>
  <c r="A51" i="39" s="1"/>
  <c r="A54" i="39" s="1"/>
  <c r="A57" i="39" s="1"/>
  <c r="A60" i="39" s="1"/>
  <c r="A63" i="39" s="1"/>
  <c r="A64" i="39" s="1"/>
  <c r="A65" i="39" s="1"/>
  <c r="A66" i="39" s="1"/>
  <c r="A67" i="39" s="1"/>
  <c r="A68" i="39" s="1"/>
  <c r="A69" i="39" s="1"/>
  <c r="A70" i="39" s="1"/>
  <c r="A71" i="39" s="1"/>
  <c r="A72" i="39" s="1"/>
  <c r="A73" i="39" s="1"/>
  <c r="A74" i="39" s="1"/>
  <c r="A75" i="39" s="1"/>
  <c r="A76" i="39" s="1"/>
  <c r="A77" i="39" s="1"/>
  <c r="A78" i="39" s="1"/>
  <c r="A79" i="39" s="1"/>
  <c r="A80" i="39" s="1"/>
  <c r="A81" i="39" s="1"/>
  <c r="A82" i="39" s="1"/>
  <c r="A83" i="39" s="1"/>
  <c r="A84" i="39" s="1"/>
  <c r="A85" i="39" s="1"/>
  <c r="A86" i="39" s="1"/>
  <c r="A87" i="39" s="1"/>
  <c r="A88" i="39" s="1"/>
  <c r="A89" i="39" s="1"/>
  <c r="A90" i="39" s="1"/>
  <c r="A91" i="39" s="1"/>
  <c r="A92" i="39" s="1"/>
  <c r="A93" i="39" s="1"/>
  <c r="A94" i="39" s="1"/>
  <c r="A95" i="39" s="1"/>
  <c r="A96" i="39" s="1"/>
  <c r="A97" i="39" s="1"/>
  <c r="A1" i="39"/>
  <c r="A4" i="38"/>
  <c r="A5" i="38" s="1"/>
  <c r="A6" i="38" s="1"/>
  <c r="A7" i="38" s="1"/>
  <c r="A8" i="38" s="1"/>
  <c r="A9" i="38" s="1"/>
  <c r="A10" i="38" s="1"/>
  <c r="A11" i="38" s="1"/>
  <c r="A12" i="38" s="1"/>
  <c r="A13" i="38" s="1"/>
  <c r="A14" i="38" s="1"/>
  <c r="A15" i="38" s="1"/>
  <c r="A16" i="38" s="1"/>
  <c r="A17" i="38" s="1"/>
  <c r="A18" i="38" s="1"/>
  <c r="A21" i="38" s="1"/>
  <c r="A24" i="38" s="1"/>
  <c r="A27" i="38" s="1"/>
  <c r="A30" i="38" s="1"/>
  <c r="A33" i="38" s="1"/>
  <c r="A36" i="38" s="1"/>
  <c r="A39" i="38" s="1"/>
  <c r="A42" i="38" s="1"/>
  <c r="A45" i="38" s="1"/>
  <c r="A48" i="38" s="1"/>
  <c r="A51" i="38" s="1"/>
  <c r="A54" i="38" s="1"/>
  <c r="A57" i="38" s="1"/>
  <c r="A60" i="38" s="1"/>
  <c r="A63" i="38" s="1"/>
  <c r="A64" i="38" s="1"/>
  <c r="A65" i="38" s="1"/>
  <c r="A66" i="38" s="1"/>
  <c r="A67" i="38" s="1"/>
  <c r="A68" i="38" s="1"/>
  <c r="A69" i="38" s="1"/>
  <c r="A70" i="38" s="1"/>
  <c r="A71" i="38" s="1"/>
  <c r="A72" i="38" s="1"/>
  <c r="A73" i="38" s="1"/>
  <c r="A74" i="38" s="1"/>
  <c r="A75" i="38" s="1"/>
  <c r="A76" i="38" s="1"/>
  <c r="A77" i="38" s="1"/>
  <c r="A78" i="38" s="1"/>
  <c r="A79" i="38" s="1"/>
  <c r="A80" i="38" s="1"/>
  <c r="A81" i="38" s="1"/>
  <c r="A82" i="38" s="1"/>
  <c r="A83" i="38" s="1"/>
  <c r="A84" i="38" s="1"/>
  <c r="A85" i="38" s="1"/>
  <c r="A86" i="38" s="1"/>
  <c r="A87" i="38" s="1"/>
  <c r="A88" i="38" s="1"/>
  <c r="A89" i="38" s="1"/>
  <c r="A90" i="38" s="1"/>
  <c r="A91" i="38" s="1"/>
  <c r="A92" i="38" s="1"/>
  <c r="A93" i="38" s="1"/>
  <c r="A94" i="38" s="1"/>
  <c r="A95" i="38" s="1"/>
  <c r="A96" i="38" s="1"/>
  <c r="A97" i="38" s="1"/>
  <c r="A1" i="38"/>
  <c r="A4" i="37"/>
  <c r="A5" i="37" s="1"/>
  <c r="A6" i="37" s="1"/>
  <c r="A7" i="37" s="1"/>
  <c r="A8" i="37" s="1"/>
  <c r="A9" i="37" s="1"/>
  <c r="A10" i="37" s="1"/>
  <c r="A11" i="37" s="1"/>
  <c r="A12" i="37" s="1"/>
  <c r="A13" i="37" s="1"/>
  <c r="A14" i="37" s="1"/>
  <c r="A15" i="37" s="1"/>
  <c r="A16" i="37" s="1"/>
  <c r="A17" i="37" s="1"/>
  <c r="A18" i="37" s="1"/>
  <c r="A21" i="37" s="1"/>
  <c r="A24" i="37" s="1"/>
  <c r="A27" i="37" s="1"/>
  <c r="A30" i="37" s="1"/>
  <c r="A33" i="37" s="1"/>
  <c r="A36" i="37" s="1"/>
  <c r="A39" i="37" s="1"/>
  <c r="A42" i="37" s="1"/>
  <c r="A45" i="37" s="1"/>
  <c r="A48" i="37" s="1"/>
  <c r="A51" i="37" s="1"/>
  <c r="A54" i="37" s="1"/>
  <c r="A57" i="37" s="1"/>
  <c r="A60" i="37" s="1"/>
  <c r="A63" i="37" s="1"/>
  <c r="A64" i="37" s="1"/>
  <c r="A65" i="37" s="1"/>
  <c r="A66" i="37" s="1"/>
  <c r="A67" i="37" s="1"/>
  <c r="A68" i="37" s="1"/>
  <c r="A69" i="37" s="1"/>
  <c r="A70" i="37" s="1"/>
  <c r="A71" i="37" s="1"/>
  <c r="A72" i="37" s="1"/>
  <c r="A73" i="37" s="1"/>
  <c r="A74" i="37" s="1"/>
  <c r="A75" i="37" s="1"/>
  <c r="A76" i="37" s="1"/>
  <c r="A77" i="37" s="1"/>
  <c r="A78" i="37" s="1"/>
  <c r="A79" i="37" s="1"/>
  <c r="A80" i="37" s="1"/>
  <c r="A81" i="37" s="1"/>
  <c r="A82" i="37" s="1"/>
  <c r="A83" i="37" s="1"/>
  <c r="A84" i="37" s="1"/>
  <c r="A85" i="37" s="1"/>
  <c r="A86" i="37" s="1"/>
  <c r="A87" i="37" s="1"/>
  <c r="A88" i="37" s="1"/>
  <c r="A89" i="37" s="1"/>
  <c r="A90" i="37" s="1"/>
  <c r="A91" i="37" s="1"/>
  <c r="A92" i="37" s="1"/>
  <c r="A93" i="37" s="1"/>
  <c r="A94" i="37" s="1"/>
  <c r="A95" i="37" s="1"/>
  <c r="A96" i="37" s="1"/>
  <c r="A97" i="37" s="1"/>
  <c r="A1" i="37"/>
  <c r="A4" i="36"/>
  <c r="A5" i="36" s="1"/>
  <c r="A6" i="36" s="1"/>
  <c r="A7" i="36" s="1"/>
  <c r="A8" i="36" s="1"/>
  <c r="A9" i="36" s="1"/>
  <c r="A10" i="36" s="1"/>
  <c r="A11" i="36" s="1"/>
  <c r="A12" i="36" s="1"/>
  <c r="A13" i="36" s="1"/>
  <c r="A14" i="36" s="1"/>
  <c r="A15" i="36" s="1"/>
  <c r="A16" i="36" s="1"/>
  <c r="A17" i="36" s="1"/>
  <c r="A18" i="36" s="1"/>
  <c r="A21" i="36" s="1"/>
  <c r="A24" i="36" s="1"/>
  <c r="A27" i="36" s="1"/>
  <c r="A30" i="36" s="1"/>
  <c r="A33" i="36" s="1"/>
  <c r="A36" i="36" s="1"/>
  <c r="A39" i="36" s="1"/>
  <c r="A42" i="36" s="1"/>
  <c r="A45" i="36" s="1"/>
  <c r="A48" i="36" s="1"/>
  <c r="A51" i="36" s="1"/>
  <c r="A54" i="36" s="1"/>
  <c r="A57" i="36" s="1"/>
  <c r="A60" i="36" s="1"/>
  <c r="A63" i="36" s="1"/>
  <c r="A64" i="36" s="1"/>
  <c r="A65" i="36" s="1"/>
  <c r="A66" i="36" s="1"/>
  <c r="A67" i="36" s="1"/>
  <c r="A68" i="36" s="1"/>
  <c r="A69" i="36" s="1"/>
  <c r="A70" i="36" s="1"/>
  <c r="A71" i="36" s="1"/>
  <c r="A72" i="36" s="1"/>
  <c r="A73" i="36" s="1"/>
  <c r="A74" i="36" s="1"/>
  <c r="A75" i="36" s="1"/>
  <c r="A76" i="36" s="1"/>
  <c r="A77" i="36" s="1"/>
  <c r="A78" i="36" s="1"/>
  <c r="A79" i="36" s="1"/>
  <c r="A80" i="36" s="1"/>
  <c r="A81" i="36" s="1"/>
  <c r="A82" i="36" s="1"/>
  <c r="A83" i="36" s="1"/>
  <c r="A84" i="36" s="1"/>
  <c r="A85" i="36" s="1"/>
  <c r="A86" i="36" s="1"/>
  <c r="A87" i="36" s="1"/>
  <c r="A88" i="36" s="1"/>
  <c r="A89" i="36" s="1"/>
  <c r="A90" i="36" s="1"/>
  <c r="A91" i="36" s="1"/>
  <c r="A92" i="36" s="1"/>
  <c r="A93" i="36" s="1"/>
  <c r="A94" i="36" s="1"/>
  <c r="A95" i="36" s="1"/>
  <c r="A96" i="36" s="1"/>
  <c r="A97" i="36" s="1"/>
  <c r="A1" i="36"/>
  <c r="A4" i="35"/>
  <c r="A5" i="35" s="1"/>
  <c r="A6" i="35" s="1"/>
  <c r="A7" i="35" s="1"/>
  <c r="A8" i="35" s="1"/>
  <c r="A9" i="35" s="1"/>
  <c r="A10" i="35" s="1"/>
  <c r="A11" i="35" s="1"/>
  <c r="A12" i="35" s="1"/>
  <c r="A13" i="35" s="1"/>
  <c r="A14" i="35" s="1"/>
  <c r="A15" i="35" s="1"/>
  <c r="A16" i="35" s="1"/>
  <c r="A17" i="35" s="1"/>
  <c r="A18" i="35" s="1"/>
  <c r="A21" i="35" s="1"/>
  <c r="A24" i="35" s="1"/>
  <c r="A27" i="35" s="1"/>
  <c r="A30" i="35" s="1"/>
  <c r="A33" i="35" s="1"/>
  <c r="A36" i="35" s="1"/>
  <c r="A39" i="35" s="1"/>
  <c r="A42" i="35" s="1"/>
  <c r="A45" i="35" s="1"/>
  <c r="A48" i="35" s="1"/>
  <c r="A51" i="35" s="1"/>
  <c r="A54" i="35" s="1"/>
  <c r="A57" i="35" s="1"/>
  <c r="A60" i="35" s="1"/>
  <c r="A63" i="35" s="1"/>
  <c r="A64" i="35" s="1"/>
  <c r="A65" i="35" s="1"/>
  <c r="A66" i="35" s="1"/>
  <c r="A67" i="35" s="1"/>
  <c r="A68" i="35" s="1"/>
  <c r="A69" i="35" s="1"/>
  <c r="A70" i="35" s="1"/>
  <c r="A71" i="35" s="1"/>
  <c r="A72" i="35" s="1"/>
  <c r="A73" i="35" s="1"/>
  <c r="A74" i="35" s="1"/>
  <c r="A75" i="35" s="1"/>
  <c r="A76" i="35" s="1"/>
  <c r="A77" i="35" s="1"/>
  <c r="A78" i="35" s="1"/>
  <c r="A79" i="35" s="1"/>
  <c r="A80" i="35" s="1"/>
  <c r="A81" i="35" s="1"/>
  <c r="A82" i="35" s="1"/>
  <c r="A83" i="35" s="1"/>
  <c r="A84" i="35" s="1"/>
  <c r="A85" i="35" s="1"/>
  <c r="A86" i="35" s="1"/>
  <c r="A87" i="35" s="1"/>
  <c r="A88" i="35" s="1"/>
  <c r="A89" i="35" s="1"/>
  <c r="A90" i="35" s="1"/>
  <c r="A91" i="35" s="1"/>
  <c r="A92" i="35" s="1"/>
  <c r="A93" i="35" s="1"/>
  <c r="A94" i="35" s="1"/>
  <c r="A95" i="35" s="1"/>
  <c r="A96" i="35" s="1"/>
  <c r="A97" i="35" s="1"/>
  <c r="A1" i="35"/>
  <c r="A4" i="34"/>
  <c r="A5" i="34" s="1"/>
  <c r="A6" i="34" s="1"/>
  <c r="A7" i="34" s="1"/>
  <c r="A8" i="34" s="1"/>
  <c r="A9" i="34" s="1"/>
  <c r="A10" i="34" s="1"/>
  <c r="A11" i="34" s="1"/>
  <c r="A12" i="34" s="1"/>
  <c r="A13" i="34" s="1"/>
  <c r="A14" i="34" s="1"/>
  <c r="A15" i="34" s="1"/>
  <c r="A16" i="34" s="1"/>
  <c r="A17" i="34" s="1"/>
  <c r="A18" i="34" s="1"/>
  <c r="A21" i="34" s="1"/>
  <c r="A24" i="34" s="1"/>
  <c r="A27" i="34" s="1"/>
  <c r="A30" i="34" s="1"/>
  <c r="A33" i="34" s="1"/>
  <c r="A36" i="34" s="1"/>
  <c r="A39" i="34" s="1"/>
  <c r="A42" i="34" s="1"/>
  <c r="A45" i="34" s="1"/>
  <c r="A48" i="34" s="1"/>
  <c r="A51" i="34" s="1"/>
  <c r="A54" i="34" s="1"/>
  <c r="A57" i="34" s="1"/>
  <c r="A60"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5" i="34" s="1"/>
  <c r="A86" i="34" s="1"/>
  <c r="A87" i="34" s="1"/>
  <c r="A88" i="34" s="1"/>
  <c r="A89" i="34" s="1"/>
  <c r="A90" i="34" s="1"/>
  <c r="A91" i="34" s="1"/>
  <c r="A92" i="34" s="1"/>
  <c r="A93" i="34" s="1"/>
  <c r="A94" i="34" s="1"/>
  <c r="A95" i="34" s="1"/>
  <c r="A96" i="34" s="1"/>
  <c r="A97" i="34" s="1"/>
  <c r="A1" i="34"/>
  <c r="A4" i="33"/>
  <c r="A5" i="33" s="1"/>
  <c r="A6" i="33" s="1"/>
  <c r="A7" i="33" s="1"/>
  <c r="A8" i="33" s="1"/>
  <c r="A9" i="33" s="1"/>
  <c r="A10" i="33" s="1"/>
  <c r="A11" i="33" s="1"/>
  <c r="A12" i="33" s="1"/>
  <c r="A13" i="33" s="1"/>
  <c r="A14" i="33" s="1"/>
  <c r="A15" i="33" s="1"/>
  <c r="A16" i="33" s="1"/>
  <c r="A17" i="33" s="1"/>
  <c r="A18" i="33" s="1"/>
  <c r="A21" i="33" s="1"/>
  <c r="A24" i="33" s="1"/>
  <c r="A27" i="33" s="1"/>
  <c r="A30" i="33" s="1"/>
  <c r="A33" i="33" s="1"/>
  <c r="A36" i="33" s="1"/>
  <c r="A39" i="33" s="1"/>
  <c r="A42" i="33" s="1"/>
  <c r="A45" i="33" s="1"/>
  <c r="A48" i="33" s="1"/>
  <c r="A51" i="33" s="1"/>
  <c r="A54" i="33" s="1"/>
  <c r="A57" i="33" s="1"/>
  <c r="A60" i="33" s="1"/>
  <c r="A63" i="33" s="1"/>
  <c r="A64" i="33" s="1"/>
  <c r="A65" i="33" s="1"/>
  <c r="A66" i="33" s="1"/>
  <c r="A67" i="33" s="1"/>
  <c r="A68" i="33" s="1"/>
  <c r="A69" i="33" s="1"/>
  <c r="A70" i="33" s="1"/>
  <c r="A71" i="33" s="1"/>
  <c r="A72" i="33" s="1"/>
  <c r="A73" i="33" s="1"/>
  <c r="A74" i="33" s="1"/>
  <c r="A75" i="33" s="1"/>
  <c r="A76" i="33" s="1"/>
  <c r="A77" i="33" s="1"/>
  <c r="A78" i="33" s="1"/>
  <c r="A79" i="33" s="1"/>
  <c r="A80" i="33" s="1"/>
  <c r="A81" i="33" s="1"/>
  <c r="A82" i="33" s="1"/>
  <c r="A83" i="33" s="1"/>
  <c r="A84" i="33" s="1"/>
  <c r="A85" i="33" s="1"/>
  <c r="A86" i="33" s="1"/>
  <c r="A87" i="33" s="1"/>
  <c r="A88" i="33" s="1"/>
  <c r="A89" i="33" s="1"/>
  <c r="A90" i="33" s="1"/>
  <c r="A91" i="33" s="1"/>
  <c r="A92" i="33" s="1"/>
  <c r="A93" i="33" s="1"/>
  <c r="A94" i="33" s="1"/>
  <c r="A95" i="33" s="1"/>
  <c r="A96" i="33" s="1"/>
  <c r="A97" i="33" s="1"/>
  <c r="A1" i="33"/>
  <c r="A4" i="32"/>
  <c r="A5" i="32" s="1"/>
  <c r="A6" i="32" s="1"/>
  <c r="A7" i="32" s="1"/>
  <c r="A8" i="32" s="1"/>
  <c r="A9" i="32" s="1"/>
  <c r="A10" i="32" s="1"/>
  <c r="A11" i="32" s="1"/>
  <c r="A12" i="32" s="1"/>
  <c r="A13" i="32" s="1"/>
  <c r="A14" i="32" s="1"/>
  <c r="A15" i="32" s="1"/>
  <c r="A16" i="32" s="1"/>
  <c r="A17" i="32" s="1"/>
  <c r="A18" i="32" s="1"/>
  <c r="A21" i="32" s="1"/>
  <c r="A24" i="32" s="1"/>
  <c r="A27" i="32" s="1"/>
  <c r="A30" i="32" s="1"/>
  <c r="A33" i="32" s="1"/>
  <c r="A36" i="32" s="1"/>
  <c r="A39" i="32" s="1"/>
  <c r="A42" i="32" s="1"/>
  <c r="A45" i="32" s="1"/>
  <c r="A48" i="32" s="1"/>
  <c r="A51" i="32" s="1"/>
  <c r="A54" i="32" s="1"/>
  <c r="A57" i="32" s="1"/>
  <c r="A60" i="32" s="1"/>
  <c r="A63" i="32" s="1"/>
  <c r="A64" i="32" s="1"/>
  <c r="A65" i="32" s="1"/>
  <c r="A66" i="32" s="1"/>
  <c r="A67" i="32" s="1"/>
  <c r="A68" i="32" s="1"/>
  <c r="A69" i="32" s="1"/>
  <c r="A70" i="32" s="1"/>
  <c r="A71" i="32" s="1"/>
  <c r="A72" i="32" s="1"/>
  <c r="A73" i="32" s="1"/>
  <c r="A74" i="32" s="1"/>
  <c r="A75" i="32" s="1"/>
  <c r="A76" i="32" s="1"/>
  <c r="A77" i="32" s="1"/>
  <c r="A78" i="32" s="1"/>
  <c r="A79" i="32" s="1"/>
  <c r="A80" i="32" s="1"/>
  <c r="A81" i="32" s="1"/>
  <c r="A82" i="32" s="1"/>
  <c r="A83" i="32" s="1"/>
  <c r="A84" i="32" s="1"/>
  <c r="A85" i="32" s="1"/>
  <c r="A86" i="32" s="1"/>
  <c r="A87" i="32" s="1"/>
  <c r="A88" i="32" s="1"/>
  <c r="A89" i="32" s="1"/>
  <c r="A90" i="32" s="1"/>
  <c r="A91" i="32" s="1"/>
  <c r="A92" i="32" s="1"/>
  <c r="A93" i="32" s="1"/>
  <c r="A94" i="32" s="1"/>
  <c r="A95" i="32" s="1"/>
  <c r="A96" i="32" s="1"/>
  <c r="A97" i="32" s="1"/>
  <c r="A1" i="32"/>
  <c r="A4" i="1" l="1"/>
  <c r="A5" i="1" s="1"/>
  <c r="A6" i="1" s="1"/>
  <c r="A7" i="1" s="1"/>
  <c r="A8" i="1" s="1"/>
  <c r="A9" i="1" s="1"/>
  <c r="A10" i="1" s="1"/>
  <c r="A11" i="1" s="1"/>
  <c r="A12" i="1" s="1"/>
  <c r="A13" i="1" s="1"/>
  <c r="A14" i="1" s="1"/>
  <c r="A15" i="1" s="1"/>
  <c r="A16" i="1" s="1"/>
  <c r="A17" i="1" s="1"/>
  <c r="A18" i="1" s="1"/>
  <c r="A4" i="17"/>
  <c r="A5" i="17" s="1"/>
  <c r="A6" i="17" s="1"/>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1" i="1" l="1"/>
  <c r="A24" i="1" s="1"/>
  <c r="A27" i="1" s="1"/>
  <c r="A30" i="1" s="1"/>
  <c r="A33" i="1" s="1"/>
  <c r="A36" i="1" s="1"/>
  <c r="A39" i="1" s="1"/>
  <c r="A42" i="1" s="1"/>
  <c r="A45" i="1" s="1"/>
  <c r="A48" i="1" s="1"/>
  <c r="A51" i="1" s="1"/>
  <c r="A54" i="1" s="1"/>
  <c r="A57" i="1" s="1"/>
  <c r="A60"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27" i="17"/>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1" i="1" l="1"/>
</calcChain>
</file>

<file path=xl/comments1.xml><?xml version="1.0" encoding="utf-8"?>
<comments xmlns="http://schemas.openxmlformats.org/spreadsheetml/2006/main">
  <authors>
    <author>Van Schalkwyk, John (VOLPE)</author>
  </authors>
  <commentList>
    <comment ref="G2" authorId="0">
      <text>
        <r>
          <rPr>
            <b/>
            <sz val="8"/>
            <color indexed="81"/>
            <rFont val="Tahoma"/>
            <family val="2"/>
          </rPr>
          <t>Van Schalkwyk, John (VOLPE):</t>
        </r>
        <r>
          <rPr>
            <sz val="8"/>
            <color indexed="81"/>
            <rFont val="Tahoma"/>
            <family val="2"/>
          </rPr>
          <t xml:space="preserve">
Must add off cycle credit for 2b3...</t>
        </r>
      </text>
    </comment>
  </commentList>
</comments>
</file>

<file path=xl/comments2.xml><?xml version="1.0" encoding="utf-8"?>
<comments xmlns="http://schemas.openxmlformats.org/spreadsheetml/2006/main">
  <authors>
    <author xml:space="preserve"> </author>
  </authors>
  <commentList>
    <comment ref="D3" authorId="0">
      <text>
        <r>
          <rPr>
            <b/>
            <sz val="8"/>
            <color indexed="81"/>
            <rFont val="Tahoma"/>
            <family val="2"/>
          </rPr>
          <t xml:space="preserve"> :</t>
        </r>
        <r>
          <rPr>
            <sz val="8"/>
            <color indexed="81"/>
            <rFont val="Tahoma"/>
            <family val="2"/>
          </rPr>
          <t xml:space="preserve">
DEACD cost in MY2021</t>
        </r>
      </text>
    </comment>
    <comment ref="E3" authorId="0">
      <text>
        <r>
          <rPr>
            <b/>
            <sz val="8"/>
            <color indexed="81"/>
            <rFont val="Tahoma"/>
            <family val="2"/>
          </rPr>
          <t xml:space="preserve"> :</t>
        </r>
        <r>
          <rPr>
            <sz val="8"/>
            <color indexed="81"/>
            <rFont val="Tahoma"/>
            <family val="2"/>
          </rPr>
          <t xml:space="preserve">
DEACD cost in MY2021</t>
        </r>
      </text>
    </comment>
    <comment ref="F3" authorId="0">
      <text>
        <r>
          <rPr>
            <b/>
            <sz val="8"/>
            <color indexed="81"/>
            <rFont val="Tahoma"/>
            <family val="2"/>
          </rPr>
          <t xml:space="preserve"> :</t>
        </r>
        <r>
          <rPr>
            <sz val="8"/>
            <color indexed="81"/>
            <rFont val="Tahoma"/>
            <family val="2"/>
          </rPr>
          <t xml:space="preserve">
DEACD cost in MY2021</t>
        </r>
      </text>
    </comment>
    <comment ref="G3" authorId="0">
      <text>
        <r>
          <rPr>
            <b/>
            <sz val="8"/>
            <color indexed="81"/>
            <rFont val="Tahoma"/>
            <family val="2"/>
          </rPr>
          <t xml:space="preserve"> :</t>
        </r>
        <r>
          <rPr>
            <sz val="8"/>
            <color indexed="81"/>
            <rFont val="Tahoma"/>
            <family val="2"/>
          </rPr>
          <t xml:space="preserve">
DEACD cost in MY2021</t>
        </r>
      </text>
    </comment>
    <comment ref="H3" authorId="0">
      <text>
        <r>
          <rPr>
            <b/>
            <sz val="8"/>
            <color indexed="81"/>
            <rFont val="Tahoma"/>
            <family val="2"/>
          </rPr>
          <t xml:space="preserve"> :</t>
        </r>
        <r>
          <rPr>
            <sz val="8"/>
            <color indexed="81"/>
            <rFont val="Tahoma"/>
            <family val="2"/>
          </rPr>
          <t xml:space="preserve">
DEACD cost in MY2021</t>
        </r>
      </text>
    </comment>
    <comment ref="I3" authorId="0">
      <text>
        <r>
          <rPr>
            <b/>
            <sz val="8"/>
            <color indexed="81"/>
            <rFont val="Tahoma"/>
            <family val="2"/>
          </rPr>
          <t xml:space="preserve"> :</t>
        </r>
        <r>
          <rPr>
            <sz val="8"/>
            <color indexed="81"/>
            <rFont val="Tahoma"/>
            <family val="2"/>
          </rPr>
          <t xml:space="preserve">
DEACD cost in MY2021</t>
        </r>
      </text>
    </comment>
    <comment ref="J3" authorId="0">
      <text>
        <r>
          <rPr>
            <b/>
            <sz val="8"/>
            <color indexed="81"/>
            <rFont val="Tahoma"/>
            <family val="2"/>
          </rPr>
          <t xml:space="preserve"> :</t>
        </r>
        <r>
          <rPr>
            <sz val="8"/>
            <color indexed="81"/>
            <rFont val="Tahoma"/>
            <family val="2"/>
          </rPr>
          <t xml:space="preserve">
DEACD cost in MY2021</t>
        </r>
      </text>
    </comment>
    <comment ref="K3" authorId="0">
      <text>
        <r>
          <rPr>
            <b/>
            <sz val="8"/>
            <color indexed="81"/>
            <rFont val="Tahoma"/>
            <family val="2"/>
          </rPr>
          <t xml:space="preserve"> :</t>
        </r>
        <r>
          <rPr>
            <sz val="8"/>
            <color indexed="81"/>
            <rFont val="Tahoma"/>
            <family val="2"/>
          </rPr>
          <t xml:space="preserve">
DEACD cost in MY2021</t>
        </r>
      </text>
    </comment>
    <comment ref="L3" authorId="0">
      <text>
        <r>
          <rPr>
            <b/>
            <sz val="8"/>
            <color indexed="81"/>
            <rFont val="Tahoma"/>
            <family val="2"/>
          </rPr>
          <t xml:space="preserve"> :</t>
        </r>
        <r>
          <rPr>
            <sz val="8"/>
            <color indexed="81"/>
            <rFont val="Tahoma"/>
            <family val="2"/>
          </rPr>
          <t xml:space="preserve">
DEACD cost in MY2021</t>
        </r>
      </text>
    </comment>
    <comment ref="M3" authorId="0">
      <text>
        <r>
          <rPr>
            <b/>
            <sz val="8"/>
            <color indexed="81"/>
            <rFont val="Tahoma"/>
            <family val="2"/>
          </rPr>
          <t xml:space="preserve"> :</t>
        </r>
        <r>
          <rPr>
            <sz val="8"/>
            <color indexed="81"/>
            <rFont val="Tahoma"/>
            <family val="2"/>
          </rPr>
          <t xml:space="preserve">
DEACD cost in MY2021</t>
        </r>
      </text>
    </comment>
    <comment ref="N3" authorId="0">
      <text>
        <r>
          <rPr>
            <b/>
            <sz val="8"/>
            <color indexed="81"/>
            <rFont val="Tahoma"/>
            <family val="2"/>
          </rPr>
          <t xml:space="preserve"> :</t>
        </r>
        <r>
          <rPr>
            <sz val="8"/>
            <color indexed="81"/>
            <rFont val="Tahoma"/>
            <family val="2"/>
          </rPr>
          <t xml:space="preserve">
DEACD cost in MY2021</t>
        </r>
      </text>
    </comment>
    <comment ref="O3" authorId="0">
      <text>
        <r>
          <rPr>
            <b/>
            <sz val="8"/>
            <color indexed="81"/>
            <rFont val="Tahoma"/>
            <family val="2"/>
          </rPr>
          <t xml:space="preserve"> :</t>
        </r>
        <r>
          <rPr>
            <sz val="8"/>
            <color indexed="81"/>
            <rFont val="Tahoma"/>
            <family val="2"/>
          </rPr>
          <t xml:space="preserve">
DEACD cost in MY2021</t>
        </r>
      </text>
    </comment>
    <comment ref="P3" authorId="0">
      <text>
        <r>
          <rPr>
            <b/>
            <sz val="8"/>
            <color indexed="81"/>
            <rFont val="Tahoma"/>
            <family val="2"/>
          </rPr>
          <t xml:space="preserve"> :</t>
        </r>
        <r>
          <rPr>
            <sz val="8"/>
            <color indexed="81"/>
            <rFont val="Tahoma"/>
            <family val="2"/>
          </rPr>
          <t xml:space="preserve">
DEACD cost in MY2021</t>
        </r>
      </text>
    </comment>
    <comment ref="Q3" authorId="0">
      <text>
        <r>
          <rPr>
            <b/>
            <sz val="8"/>
            <color indexed="81"/>
            <rFont val="Tahoma"/>
            <family val="2"/>
          </rPr>
          <t xml:space="preserve"> :</t>
        </r>
        <r>
          <rPr>
            <sz val="8"/>
            <color indexed="81"/>
            <rFont val="Tahoma"/>
            <family val="2"/>
          </rPr>
          <t xml:space="preserve">
DEACD cost in MY2021</t>
        </r>
      </text>
    </comment>
  </commentList>
</comments>
</file>

<file path=xl/sharedStrings.xml><?xml version="1.0" encoding="utf-8"?>
<sst xmlns="http://schemas.openxmlformats.org/spreadsheetml/2006/main" count="35031" uniqueCount="340">
  <si>
    <t>Subcompact PC</t>
  </si>
  <si>
    <t>Phase-in Values</t>
  </si>
  <si>
    <t>Technology</t>
  </si>
  <si>
    <t>Abbr.</t>
  </si>
  <si>
    <t>TechType</t>
  </si>
  <si>
    <t>Year
Avail.</t>
  </si>
  <si>
    <t>CCPS</t>
  </si>
  <si>
    <t>Discrete Variable Valve Lift (DVVL) on SOHC</t>
  </si>
  <si>
    <t>DVVLS</t>
  </si>
  <si>
    <t>Cylinder Deactivation on SOHC</t>
  </si>
  <si>
    <t>DEACS</t>
  </si>
  <si>
    <t>ICP</t>
  </si>
  <si>
    <t>DCP</t>
  </si>
  <si>
    <t>Discrete Variable Valve Lift (DVVL) on DOHC</t>
  </si>
  <si>
    <t>DVVLD</t>
  </si>
  <si>
    <t>Continuously Variable Valve Lift (CVVL)</t>
  </si>
  <si>
    <t>CVVL</t>
  </si>
  <si>
    <t>Cylinder Deactivation on DOHC</t>
  </si>
  <si>
    <t>DEACD</t>
  </si>
  <si>
    <t>Cylinder Deactivation on OHV</t>
  </si>
  <si>
    <t>DEACO</t>
  </si>
  <si>
    <t>Stoichiometric Gasoline Direct Injection (GDI)</t>
  </si>
  <si>
    <t>SGDI</t>
  </si>
  <si>
    <t>6-Speed Manual/Improved Internals</t>
  </si>
  <si>
    <t>6MAN</t>
  </si>
  <si>
    <t>Improved Auto. Trans. Controls/Externals</t>
  </si>
  <si>
    <t>IATC</t>
  </si>
  <si>
    <t>NAUTO</t>
  </si>
  <si>
    <t>Electric Power Steering</t>
  </si>
  <si>
    <t>EPS</t>
  </si>
  <si>
    <t>MHEV</t>
  </si>
  <si>
    <t>Low Drag Brakes</t>
  </si>
  <si>
    <t>LDB</t>
  </si>
  <si>
    <t>Aero Drag Reduction, Level 1</t>
  </si>
  <si>
    <t>Aero Drag Reduction, Level 2</t>
  </si>
  <si>
    <t>AERO1</t>
  </si>
  <si>
    <t>AERO2</t>
  </si>
  <si>
    <t>Secondary Axle Disconnect</t>
  </si>
  <si>
    <t>SAX</t>
  </si>
  <si>
    <t>ROLL1</t>
  </si>
  <si>
    <t>ROLL2</t>
  </si>
  <si>
    <t>MR1</t>
  </si>
  <si>
    <t>MR2</t>
  </si>
  <si>
    <t>MR3</t>
  </si>
  <si>
    <t>MR4</t>
  </si>
  <si>
    <t>MR5</t>
  </si>
  <si>
    <t>FCV</t>
  </si>
  <si>
    <t>Fuel Cell Vehicle</t>
  </si>
  <si>
    <t>Stoichiometric Gasoline Direct Injection (GDI) on OHV</t>
  </si>
  <si>
    <t>SGDIO</t>
  </si>
  <si>
    <t>SHEV2</t>
  </si>
  <si>
    <t>SHEV1</t>
  </si>
  <si>
    <t>Subcompact Perf. PC</t>
  </si>
  <si>
    <t>Compact PC</t>
  </si>
  <si>
    <t>Compact Perf. PC</t>
  </si>
  <si>
    <t>Midsize PC</t>
  </si>
  <si>
    <t>Midsize Perf. PC</t>
  </si>
  <si>
    <t>Large PC</t>
  </si>
  <si>
    <t>Large Perf. PC</t>
  </si>
  <si>
    <t>Small LT</t>
  </si>
  <si>
    <t>Midsize LT</t>
  </si>
  <si>
    <t>Large LT</t>
  </si>
  <si>
    <t>Minivan LT</t>
  </si>
  <si>
    <t>Synergies</t>
  </si>
  <si>
    <t>Type</t>
  </si>
  <si>
    <t>Technology A</t>
  </si>
  <si>
    <t>Technology B</t>
  </si>
  <si>
    <t>fixed</t>
  </si>
  <si>
    <t>Synergy values by Vehicle Class
Vehicle classes must be in the same order and the same names as the preceeding worksheets.
Positive values are increase costs, negative values are decrease costs. Blank cells are assumed to be zero.</t>
  </si>
  <si>
    <t>Fuel Consumption Improvement Synergy values by Vehicle Class
Vehicle classes must be in the same order and the same names as the preceeding worksheets.
Positive values are [positive] synergies, negative values are dissynergies. Blank cells are assumed to be zero.</t>
  </si>
  <si>
    <t>VVA</t>
  </si>
  <si>
    <t>Variable Valve Actuation - CCP and DVVL on OHV</t>
  </si>
  <si>
    <t>Technology Information</t>
  </si>
  <si>
    <t>DCT</t>
  </si>
  <si>
    <t>EV2</t>
  </si>
  <si>
    <t>EV1</t>
  </si>
  <si>
    <t>Loss of Value</t>
  </si>
  <si>
    <t>Applicable</t>
  </si>
  <si>
    <t>PV-1</t>
  </si>
  <si>
    <t>PV-2</t>
  </si>
  <si>
    <t>PV-3</t>
  </si>
  <si>
    <t>PV-4</t>
  </si>
  <si>
    <t>PV-5</t>
  </si>
  <si>
    <t>PV-6</t>
  </si>
  <si>
    <t>PV-7</t>
  </si>
  <si>
    <t>PV-8</t>
  </si>
  <si>
    <t>PV-9</t>
  </si>
  <si>
    <t>PV-10</t>
  </si>
  <si>
    <t>PV-11</t>
  </si>
  <si>
    <t>PV-12</t>
  </si>
  <si>
    <t>PV-13</t>
  </si>
  <si>
    <t>PV-14</t>
  </si>
  <si>
    <t>PV-15</t>
  </si>
  <si>
    <t>Year
Retired</t>
  </si>
  <si>
    <t>Electric 
Range</t>
  </si>
  <si>
    <t>Delta
Weight (%)</t>
  </si>
  <si>
    <t>Delta
Weight (lbs)</t>
  </si>
  <si>
    <t>FC Improvements</t>
  </si>
  <si>
    <t>Availability</t>
  </si>
  <si>
    <t>Misc Attributes</t>
  </si>
  <si>
    <t>Cost Table</t>
  </si>
  <si>
    <t>Low Friction Lubricants - Level 1</t>
  </si>
  <si>
    <t>LUB1</t>
  </si>
  <si>
    <t>Engine Friction Reduction - Level 1</t>
  </si>
  <si>
    <t>EFR1</t>
  </si>
  <si>
    <t>Low Friction Lubricants and Engine Friction Reduction - Level 2</t>
  </si>
  <si>
    <t>LUB2_EFR2</t>
  </si>
  <si>
    <t>Variable Valve Timing (VVT) - Coupled Cam Phasing (CCP) on SOHC</t>
  </si>
  <si>
    <t>Variable Valve Timing (VVT) - Intake Cam Phasing (ICP)</t>
  </si>
  <si>
    <t>Variable Valve Timing (VVT) - Dual Cam Phasing (DCP)</t>
  </si>
  <si>
    <t>TRBDS1_SD</t>
  </si>
  <si>
    <t>TRBDS1_MD</t>
  </si>
  <si>
    <t>TRBDS1_LD</t>
  </si>
  <si>
    <t>TRBDS2_SD</t>
  </si>
  <si>
    <t>TRBDS2_MD</t>
  </si>
  <si>
    <t>TRBDS2_LD</t>
  </si>
  <si>
    <t>CEGR1_SD</t>
  </si>
  <si>
    <t>CEGR1_MD</t>
  </si>
  <si>
    <t>CEGR1_LD</t>
  </si>
  <si>
    <t>CEGR2_SD</t>
  </si>
  <si>
    <t>CEGR2_MD</t>
  </si>
  <si>
    <t>CEGR2_LD</t>
  </si>
  <si>
    <t>6-Speed Trans with Improved Internals (Auto)</t>
  </si>
  <si>
    <t>6-speed DCT</t>
  </si>
  <si>
    <t>8-Speed Trans (Auto or DCT)</t>
  </si>
  <si>
    <t>8SPD</t>
  </si>
  <si>
    <t>HETRANS</t>
  </si>
  <si>
    <t>Shift Optimizer</t>
  </si>
  <si>
    <t>SHFTOPT</t>
  </si>
  <si>
    <t>Improved Accessories - Level 1</t>
  </si>
  <si>
    <t>IACC1</t>
  </si>
  <si>
    <t>Improved Accessories - Level 2 (w/ Alternator Regen and 70% efficient alternator)</t>
  </si>
  <si>
    <t>IACC2</t>
  </si>
  <si>
    <t>12V Micro-Hybrid (Stop-Start)</t>
  </si>
  <si>
    <t>Integrated Starter Generator</t>
  </si>
  <si>
    <t>ISG</t>
  </si>
  <si>
    <t>PHEV1</t>
  </si>
  <si>
    <t>PHEV2</t>
  </si>
  <si>
    <t>Electric Vehicle (Early Adopter) - 75 mile range</t>
  </si>
  <si>
    <t>Electric Vehicle (Early Adopter) - 100 mile range</t>
  </si>
  <si>
    <t>Electric Vehicle (Early Adopter) - 150 mile range</t>
  </si>
  <si>
    <t>EV3</t>
  </si>
  <si>
    <t>Electric Vehicle (Broad Market) - 150 mile range</t>
  </si>
  <si>
    <t>EV4</t>
  </si>
  <si>
    <t>Mass Reduction - Level 1</t>
  </si>
  <si>
    <t>Mass Reduction - Level 2</t>
  </si>
  <si>
    <t>Mass Reduction - Level 3</t>
  </si>
  <si>
    <t>Mass Reduction - Level 4</t>
  </si>
  <si>
    <t>Mass Reduction - Level 5</t>
  </si>
  <si>
    <t>Low Rolling Resistance Tires - Level 1</t>
  </si>
  <si>
    <t>Low Rolling Resistance Tires - Level 2</t>
  </si>
  <si>
    <t>Low Rolling Resistance Tires - Level 3</t>
  </si>
  <si>
    <t>ROLL3</t>
  </si>
  <si>
    <t>Conversion from SHEV1 to SHEV2</t>
  </si>
  <si>
    <t>SHEV1_2</t>
  </si>
  <si>
    <t>PV-16</t>
  </si>
  <si>
    <t>PV-17</t>
  </si>
  <si>
    <t>Strong Hybrid - Level 1</t>
  </si>
  <si>
    <t>Strong Hybrid - Level 2</t>
  </si>
  <si>
    <t>High Efficiency Gearbox (Auto or DCT)</t>
  </si>
  <si>
    <t>High Efficiency Gearbox (Manual)</t>
  </si>
  <si>
    <t>HETRANSM</t>
  </si>
  <si>
    <t>FC</t>
  </si>
  <si>
    <t>Technology Normalizing</t>
  </si>
  <si>
    <t>Analysis Type</t>
  </si>
  <si>
    <t>EPCA</t>
  </si>
  <si>
    <t>With EVs</t>
  </si>
  <si>
    <t>Plug-in Hybrid</t>
  </si>
  <si>
    <t>Plug-in Hybrid - 30 mi range</t>
  </si>
  <si>
    <t>EPCA With PHEVs in 2020</t>
  </si>
  <si>
    <t>(Standard Setting)</t>
  </si>
  <si>
    <t>(Real World)</t>
  </si>
  <si>
    <t>Logs</t>
  </si>
  <si>
    <t>lz</t>
  </si>
  <si>
    <t>change ADSL to 6% after discussion with team</t>
  </si>
  <si>
    <t>correct Micro Hybrid cost: use class specific costs.</t>
  </si>
  <si>
    <t>Maint. Table</t>
  </si>
  <si>
    <t>Repair Table</t>
  </si>
  <si>
    <t>Maint. 2009</t>
  </si>
  <si>
    <t>Maint. 2010</t>
  </si>
  <si>
    <t>Maint. 2011</t>
  </si>
  <si>
    <t>Maint. 2012</t>
  </si>
  <si>
    <t>Maint. 2014</t>
  </si>
  <si>
    <t>Maint. 2015</t>
  </si>
  <si>
    <t>Maint. 2016</t>
  </si>
  <si>
    <t>Maint. 2017</t>
  </si>
  <si>
    <t>Maint. 2018</t>
  </si>
  <si>
    <t>Maint. 2019</t>
  </si>
  <si>
    <t>Maint. 2020</t>
  </si>
  <si>
    <t>Maint. 2021</t>
  </si>
  <si>
    <t>Maint. 2022</t>
  </si>
  <si>
    <t>Maint. 2023</t>
  </si>
  <si>
    <t>Maint. 2024</t>
  </si>
  <si>
    <t>Maint. 2025</t>
  </si>
  <si>
    <t>Repair 2009</t>
  </si>
  <si>
    <t>Repair 2010</t>
  </si>
  <si>
    <t>Repair 2011</t>
  </si>
  <si>
    <t>Repair 2012</t>
  </si>
  <si>
    <t>Repair 2013</t>
  </si>
  <si>
    <t>Repair 2014</t>
  </si>
  <si>
    <t>Repair 2015</t>
  </si>
  <si>
    <t>Repair 2016</t>
  </si>
  <si>
    <t>Repair 2017</t>
  </si>
  <si>
    <t>Repair 2018</t>
  </si>
  <si>
    <t>Repair 2019</t>
  </si>
  <si>
    <t>Repair 2020</t>
  </si>
  <si>
    <t>Repair 2021</t>
  </si>
  <si>
    <t>Repair 2022</t>
  </si>
  <si>
    <t>Repair 2023</t>
  </si>
  <si>
    <t>Repair 2024</t>
  </si>
  <si>
    <t>Repair 2025</t>
  </si>
  <si>
    <t>Off-Cycle
Credit PC</t>
  </si>
  <si>
    <t>Off-Cycle
Credit LT</t>
  </si>
  <si>
    <t>Cost 2009</t>
  </si>
  <si>
    <t>Cost 2010</t>
  </si>
  <si>
    <t>Cost 2011</t>
  </si>
  <si>
    <t>Cost 2012</t>
  </si>
  <si>
    <t>Cost 2013</t>
  </si>
  <si>
    <t>Cost 2014</t>
  </si>
  <si>
    <t>Cost 2015</t>
  </si>
  <si>
    <t>Cost 2016</t>
  </si>
  <si>
    <t>Cost 2017</t>
  </si>
  <si>
    <t>Cost 2018</t>
  </si>
  <si>
    <t>Cost 2019</t>
  </si>
  <si>
    <t>Cost 2020</t>
  </si>
  <si>
    <t>Cost 2021</t>
  </si>
  <si>
    <t>Cost 2022</t>
  </si>
  <si>
    <t>Cost 2023</t>
  </si>
  <si>
    <t>Cost 2024</t>
  </si>
  <si>
    <t>Cost 2025</t>
  </si>
  <si>
    <t>Off-Cycle Credits</t>
  </si>
  <si>
    <t>Off-Cycle
Credit LT 2b/3</t>
  </si>
  <si>
    <t>Primary Fuel Share</t>
  </si>
  <si>
    <t>DSL_SD</t>
  </si>
  <si>
    <t>DSL_MD</t>
  </si>
  <si>
    <t>DSL_LD</t>
  </si>
  <si>
    <t>MILLER_SD</t>
  </si>
  <si>
    <t>MILLER_MD</t>
  </si>
  <si>
    <t>MILLER_LD</t>
  </si>
  <si>
    <t>LGDI_SD</t>
  </si>
  <si>
    <t>LGDI_MD</t>
  </si>
  <si>
    <t>LGDI_LD</t>
  </si>
  <si>
    <t>CNG_SD</t>
  </si>
  <si>
    <t>CNG_MD</t>
  </si>
  <si>
    <t>CNG_LD</t>
  </si>
  <si>
    <t>LNG_SD</t>
  </si>
  <si>
    <t>LNG_MD</t>
  </si>
  <si>
    <t>LNG_LD</t>
  </si>
  <si>
    <t>LPG_SD</t>
  </si>
  <si>
    <t>LPG_MD</t>
  </si>
  <si>
    <t>LPG_LD</t>
  </si>
  <si>
    <t>SEGR_SD</t>
  </si>
  <si>
    <t>SEGR_MD</t>
  </si>
  <si>
    <t>SEGR_LD</t>
  </si>
  <si>
    <t>DTURB_SD</t>
  </si>
  <si>
    <t>DTURB_MD</t>
  </si>
  <si>
    <t>DTURB_LD</t>
  </si>
  <si>
    <t>DDOWN_SD</t>
  </si>
  <si>
    <t>DDOWN_MD</t>
  </si>
  <si>
    <t>DDOWN_LD</t>
  </si>
  <si>
    <t>Num.</t>
  </si>
  <si>
    <t>Turbocharging and Downsizing - Level 1 (18 bar BMEP)</t>
  </si>
  <si>
    <t>Turbocharging and Downsizing - Level 2 (24 bar BMEP)</t>
  </si>
  <si>
    <t>Stoichiometric Exhaust Gas Recirculation</t>
  </si>
  <si>
    <t>Cooled Exhaust Gas Recirculation (EGR) - Level 1 (24 bar BMEP)</t>
  </si>
  <si>
    <t>Cooled Exhaust Gas Recirculation (EGR) - Level 2 (27 bar BMEP)</t>
  </si>
  <si>
    <t>Miller Cycle</t>
  </si>
  <si>
    <t>Lean Burn GDI</t>
  </si>
  <si>
    <t>CNG</t>
  </si>
  <si>
    <t>LNG</t>
  </si>
  <si>
    <t>LPG</t>
  </si>
  <si>
    <t>Diesel</t>
  </si>
  <si>
    <t>Diesel Turbo Efficiency</t>
  </si>
  <si>
    <t>Diesel Downsizing</t>
  </si>
  <si>
    <t>DDOWN</t>
  </si>
  <si>
    <t>TRBDS1</t>
  </si>
  <si>
    <t>TRBDS2</t>
  </si>
  <si>
    <t>SEGR</t>
  </si>
  <si>
    <t>CEGR1</t>
  </si>
  <si>
    <t>CEGR2</t>
  </si>
  <si>
    <t>MILLER</t>
  </si>
  <si>
    <t>LGDI</t>
  </si>
  <si>
    <t>DSL</t>
  </si>
  <si>
    <t>DTURB</t>
  </si>
  <si>
    <t>Stranded Capital Table</t>
  </si>
  <si>
    <t>SC-1</t>
  </si>
  <si>
    <t>SC-2</t>
  </si>
  <si>
    <t>SC-3</t>
  </si>
  <si>
    <t>SC-4</t>
  </si>
  <si>
    <t>SC-5</t>
  </si>
  <si>
    <t>SC-6</t>
  </si>
  <si>
    <t>SC-7</t>
  </si>
  <si>
    <t>SC-8</t>
  </si>
  <si>
    <t>SC-9</t>
  </si>
  <si>
    <t>SC-10</t>
  </si>
  <si>
    <t>Downspeeding</t>
  </si>
  <si>
    <t>DWNSP</t>
  </si>
  <si>
    <t>Diesel Engine Friction Reduction</t>
  </si>
  <si>
    <t>EFRD</t>
  </si>
  <si>
    <t>EFRD_SD</t>
  </si>
  <si>
    <t>EFRD_MD</t>
  </si>
  <si>
    <t>EFRD_LD</t>
  </si>
  <si>
    <t>DWNSP_SD</t>
  </si>
  <si>
    <t>DWNSP_MD</t>
  </si>
  <si>
    <t>DWNSP_LD</t>
  </si>
  <si>
    <t>Truck 2b3</t>
  </si>
  <si>
    <t>Van 2b3</t>
  </si>
  <si>
    <t>jvs</t>
  </si>
  <si>
    <t>merged with links to 2014.05.05 tech file from trilogy</t>
  </si>
  <si>
    <t>EngMod</t>
  </si>
  <si>
    <t>DslMod</t>
  </si>
  <si>
    <t>Cost 2026</t>
  </si>
  <si>
    <t>Cost 2027</t>
  </si>
  <si>
    <t>Cost 2028</t>
  </si>
  <si>
    <t>Cost 2029</t>
  </si>
  <si>
    <t>Cost 2030</t>
  </si>
  <si>
    <t>Maint. 2026</t>
  </si>
  <si>
    <t>Maint. 2027</t>
  </si>
  <si>
    <t>Maint. 2028</t>
  </si>
  <si>
    <t>Maint. 2029</t>
  </si>
  <si>
    <t>Maint. 2030</t>
  </si>
  <si>
    <t>Repair 2026</t>
  </si>
  <si>
    <t>Repair 2027</t>
  </si>
  <si>
    <t>Repair 2028</t>
  </si>
  <si>
    <t>Repair 2029</t>
  </si>
  <si>
    <t>Repair 2030</t>
  </si>
  <si>
    <t/>
  </si>
  <si>
    <t>TrMod</t>
  </si>
  <si>
    <t>ELEC</t>
  </si>
  <si>
    <t>MR</t>
  </si>
  <si>
    <t>ROLL</t>
  </si>
  <si>
    <t>DLR</t>
  </si>
  <si>
    <t>AERO</t>
  </si>
  <si>
    <t>TRUE</t>
  </si>
  <si>
    <t>2020</t>
  </si>
  <si>
    <t>FALSE</t>
  </si>
  <si>
    <t>Accounting</t>
  </si>
  <si>
    <t>Physical</t>
  </si>
  <si>
    <t xml:space="preserve">DCP </t>
  </si>
  <si>
    <t>2b/3 synergy is sum of 8SPD and HETRANS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</si>
</sst>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_(&quot;$&quot;* #,##0_);_(&quot;$&quot;* \(#,##0\);_(&quot;$&quot;* &quot;-&quot;??_);_(@_)"/>
    <numFmt numFmtId="166" formatCode="0.0"/>
    <numFmt numFmtId="167" formatCode="_(* #,##0.0_);_(* \(#,##0.0\);_(* &quot;-&quot;?_);_(@_)"/>
    <numFmt numFmtId="168" formatCode="0.00_);\(0.00\)"/>
  </numFmts>
  <fonts count="25">
    <font>
      <sz val="10"/>
      <name val="Arial"/>
    </font>
    <font>
      <sz val="11"/>
      <color theme="1"/>
      <name val="Calibri"/>
      <family val="2"/>
      <scheme val="minor"/>
    </font>
    <font>
      <sz val="11"/>
      <color theme="1"/>
      <name val="Calibri"/>
      <family val="2"/>
      <scheme val="minor"/>
    </font>
    <font>
      <sz val="10"/>
      <name val="Arial"/>
      <family val="2"/>
    </font>
    <font>
      <b/>
      <sz val="12"/>
      <name val="Times New Roman"/>
      <family val="1"/>
    </font>
    <font>
      <sz val="10"/>
      <name val="Times New Roman"/>
      <family val="1"/>
    </font>
    <font>
      <b/>
      <sz val="10"/>
      <name val="Times New Roman"/>
      <family val="1"/>
    </font>
    <font>
      <sz val="8"/>
      <name val="Arial"/>
      <family val="2"/>
    </font>
    <font>
      <b/>
      <sz val="14"/>
      <name val="Arial"/>
      <family val="2"/>
    </font>
    <font>
      <b/>
      <sz val="10"/>
      <name val="Arial"/>
      <family val="2"/>
    </font>
    <font>
      <sz val="10"/>
      <color indexed="10"/>
      <name val="Times New Roman"/>
      <family val="1"/>
    </font>
    <font>
      <sz val="10"/>
      <color indexed="10"/>
      <name val="Arial"/>
      <family val="2"/>
    </font>
    <font>
      <sz val="12"/>
      <name val="Osaka"/>
      <family val="3"/>
      <charset val="128"/>
    </font>
    <font>
      <sz val="8"/>
      <color indexed="81"/>
      <name val="Tahoma"/>
      <family val="2"/>
    </font>
    <font>
      <b/>
      <sz val="8"/>
      <color indexed="81"/>
      <name val="Tahoma"/>
      <family val="2"/>
    </font>
    <font>
      <sz val="11"/>
      <color rgb="FF006100"/>
      <name val="Tahoma"/>
      <family val="2"/>
    </font>
    <font>
      <sz val="11"/>
      <color rgb="FF3F3F76"/>
      <name val="Tahoma"/>
      <family val="2"/>
    </font>
    <font>
      <sz val="11"/>
      <color theme="1"/>
      <name val="Tahoma"/>
      <family val="2"/>
    </font>
    <font>
      <sz val="11"/>
      <color theme="1"/>
      <name val="Calibri"/>
      <family val="2"/>
      <scheme val="minor"/>
    </font>
    <font>
      <sz val="11"/>
      <color theme="1"/>
      <name val="Arial"/>
      <family val="2"/>
    </font>
    <font>
      <sz val="10"/>
      <color theme="1"/>
      <name val="Tahoma"/>
      <family val="2"/>
    </font>
    <font>
      <sz val="10"/>
      <color rgb="FF3F3F76"/>
      <name val="Tahoma"/>
      <family val="2"/>
    </font>
    <font>
      <sz val="10"/>
      <color rgb="FFFF0000"/>
      <name val="Times New Roman"/>
      <family val="1"/>
    </font>
    <font>
      <sz val="10"/>
      <color theme="1"/>
      <name val="Times New Roman"/>
      <family val="1"/>
    </font>
    <font>
      <sz val="10"/>
      <color rgb="FFFF0000"/>
      <name val="Arial"/>
      <family val="2"/>
    </font>
  </fonts>
  <fills count="14">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rgb="FFC6EFCE"/>
      </patternFill>
    </fill>
    <fill>
      <patternFill patternType="solid">
        <fgColor rgb="FFFFCC99"/>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theme="0" tint="-0.34998626667073579"/>
        <bgColor indexed="64"/>
      </patternFill>
    </fill>
    <fill>
      <patternFill patternType="solid">
        <fgColor theme="5" tint="0.59999389629810485"/>
        <bgColor indexed="64"/>
      </patternFill>
    </fill>
  </fills>
  <borders count="62">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22"/>
      </right>
      <top/>
      <bottom style="thin">
        <color indexed="64"/>
      </bottom>
      <diagonal/>
    </border>
    <border>
      <left style="thin">
        <color indexed="22"/>
      </left>
      <right style="thin">
        <color indexed="22"/>
      </right>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top style="thin">
        <color indexed="64"/>
      </top>
      <bottom style="thin">
        <color indexed="64"/>
      </bottom>
      <diagonal/>
    </border>
    <border>
      <left style="thin">
        <color indexed="64"/>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22"/>
      </right>
      <top style="thin">
        <color indexed="22"/>
      </top>
      <bottom/>
      <diagonal/>
    </border>
    <border>
      <left style="thin">
        <color indexed="22"/>
      </left>
      <right style="thin">
        <color indexed="22"/>
      </right>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medium">
        <color indexed="64"/>
      </left>
      <right style="thin">
        <color theme="0" tint="-0.24994659260841701"/>
      </right>
      <top style="medium">
        <color indexed="64"/>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thin">
        <color theme="0" tint="-0.24994659260841701"/>
      </right>
      <top style="thin">
        <color theme="0" tint="-0.24994659260841701"/>
      </top>
      <bottom style="thin">
        <color indexed="64"/>
      </bottom>
      <diagonal/>
    </border>
    <border>
      <left style="medium">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indexed="64"/>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indexed="64"/>
      </bottom>
      <diagonal/>
    </border>
    <border>
      <left style="thin">
        <color theme="0" tint="-0.24994659260841701"/>
      </left>
      <right style="medium">
        <color indexed="64"/>
      </right>
      <top/>
      <bottom style="thin">
        <color theme="0" tint="-0.24994659260841701"/>
      </bottom>
      <diagonal/>
    </border>
    <border>
      <left style="thin">
        <color theme="0" tint="-0.24994659260841701"/>
      </left>
      <right style="medium">
        <color indexed="64"/>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diagonal/>
    </border>
    <border>
      <left style="medium">
        <color indexed="64"/>
      </left>
      <right style="thin">
        <color theme="0" tint="-0.24994659260841701"/>
      </right>
      <top/>
      <bottom/>
      <diagonal/>
    </border>
    <border>
      <left style="medium">
        <color indexed="64"/>
      </left>
      <right style="thin">
        <color theme="0" tint="-0.24994659260841701"/>
      </right>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thin">
        <color theme="0" tint="-0.24994659260841701"/>
      </top>
      <bottom/>
      <diagonal/>
    </border>
    <border>
      <left style="medium">
        <color indexed="64"/>
      </left>
      <right style="thin">
        <color theme="0" tint="-0.24994659260841701"/>
      </right>
      <top style="thin">
        <color theme="0" tint="-0.24994659260841701"/>
      </top>
      <bottom style="medium">
        <color indexed="64"/>
      </bottom>
      <diagonal/>
    </border>
    <border>
      <left style="thin">
        <color indexed="64"/>
      </left>
      <right/>
      <top style="thin">
        <color indexed="64"/>
      </top>
      <bottom style="medium">
        <color indexed="64"/>
      </bottom>
      <diagonal/>
    </border>
    <border>
      <left style="thin">
        <color theme="0" tint="-0.24994659260841701"/>
      </left>
      <right style="medium">
        <color indexed="64"/>
      </right>
      <top style="thin">
        <color theme="0" tint="-0.24994659260841701"/>
      </top>
      <bottom/>
      <diagonal/>
    </border>
    <border>
      <left style="thin">
        <color theme="0" tint="-0.24994659260841701"/>
      </left>
      <right style="medium">
        <color indexed="64"/>
      </right>
      <top style="thin">
        <color indexed="64"/>
      </top>
      <bottom style="thin">
        <color theme="0" tint="-0.2499465926084170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theme="0" tint="-0.24994659260841701"/>
      </left>
      <right style="medium">
        <color indexed="64"/>
      </right>
      <top style="thin">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style="medium">
        <color indexed="64"/>
      </bottom>
      <diagonal/>
    </border>
    <border>
      <left style="thin">
        <color theme="0" tint="-0.24994659260841701"/>
      </left>
      <right/>
      <top style="medium">
        <color indexed="64"/>
      </top>
      <bottom style="thin">
        <color theme="0" tint="-0.24994659260841701"/>
      </bottom>
      <diagonal/>
    </border>
    <border>
      <left style="thin">
        <color theme="0" tint="-0.24994659260841701"/>
      </left>
      <right/>
      <top style="thin">
        <color theme="0" tint="-0.24994659260841701"/>
      </top>
      <bottom style="thin">
        <color indexed="64"/>
      </bottom>
      <diagonal/>
    </border>
    <border>
      <left style="thin">
        <color theme="0" tint="-0.24994659260841701"/>
      </left>
      <right/>
      <top style="thin">
        <color indexed="64"/>
      </top>
      <bottom style="thin">
        <color theme="0" tint="-0.24994659260841701"/>
      </bottom>
      <diagonal/>
    </border>
    <border>
      <left style="thin">
        <color theme="0" tint="-0.24994659260841701"/>
      </left>
      <right style="thin">
        <color indexed="64"/>
      </right>
      <top style="thin">
        <color indexed="64"/>
      </top>
      <bottom style="medium">
        <color indexed="64"/>
      </bottom>
      <diagonal/>
    </border>
  </borders>
  <cellStyleXfs count="65">
    <xf numFmtId="0" fontId="0" fillId="0" borderId="0"/>
    <xf numFmtId="43" fontId="3" fillId="0" borderId="0" applyFont="0" applyFill="0" applyBorder="0" applyAlignment="0" applyProtection="0"/>
    <xf numFmtId="43" fontId="3" fillId="0" borderId="0" applyFont="0" applyFill="0" applyBorder="0" applyAlignment="0" applyProtection="0"/>
    <xf numFmtId="43" fontId="18"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15" fillId="4" borderId="0" applyNumberFormat="0" applyBorder="0" applyAlignment="0" applyProtection="0"/>
    <xf numFmtId="0" fontId="16" fillId="5" borderId="24" applyNumberFormat="0" applyAlignment="0" applyProtection="0"/>
    <xf numFmtId="0" fontId="21" fillId="5" borderId="24" applyNumberFormat="0" applyAlignment="0" applyProtection="0"/>
    <xf numFmtId="0" fontId="7" fillId="0" borderId="0"/>
    <xf numFmtId="0" fontId="3" fillId="0" borderId="0"/>
    <xf numFmtId="0" fontId="5" fillId="0" borderId="0"/>
    <xf numFmtId="0" fontId="7" fillId="0" borderId="0"/>
    <xf numFmtId="0" fontId="19" fillId="0" borderId="0"/>
    <xf numFmtId="0" fontId="3" fillId="0" borderId="0"/>
    <xf numFmtId="0" fontId="7" fillId="0" borderId="0"/>
    <xf numFmtId="0" fontId="17" fillId="0" borderId="0"/>
    <xf numFmtId="0" fontId="3" fillId="0" borderId="0"/>
    <xf numFmtId="0" fontId="18" fillId="0" borderId="0"/>
    <xf numFmtId="0" fontId="18" fillId="0" borderId="0"/>
    <xf numFmtId="0" fontId="18" fillId="0" borderId="0"/>
    <xf numFmtId="0" fontId="18" fillId="0" borderId="0"/>
    <xf numFmtId="0" fontId="20"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7"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20" fillId="0" borderId="0" applyFont="0" applyFill="0" applyBorder="0" applyAlignment="0" applyProtection="0"/>
    <xf numFmtId="166" fontId="12" fillId="0" borderId="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339">
    <xf numFmtId="0" fontId="0" fillId="0" borderId="0" xfId="0"/>
    <xf numFmtId="0" fontId="0" fillId="0" borderId="0" xfId="0" applyFill="1"/>
    <xf numFmtId="0" fontId="9" fillId="2" borderId="3" xfId="0" applyFont="1" applyFill="1" applyBorder="1"/>
    <xf numFmtId="0" fontId="9" fillId="2" borderId="4" xfId="0" applyFont="1" applyFill="1" applyBorder="1"/>
    <xf numFmtId="0" fontId="9" fillId="2" borderId="5" xfId="0" applyFont="1" applyFill="1" applyBorder="1" applyAlignment="1">
      <alignment horizontal="center" wrapText="1"/>
    </xf>
    <xf numFmtId="0" fontId="9" fillId="2" borderId="6" xfId="0" applyFont="1" applyFill="1" applyBorder="1" applyAlignment="1">
      <alignment horizontal="center" wrapText="1"/>
    </xf>
    <xf numFmtId="0" fontId="9" fillId="2" borderId="2" xfId="0" applyFont="1" applyFill="1" applyBorder="1" applyAlignment="1">
      <alignment horizontal="center" wrapText="1"/>
    </xf>
    <xf numFmtId="0" fontId="10" fillId="3" borderId="7" xfId="0" applyFont="1" applyFill="1" applyBorder="1"/>
    <xf numFmtId="0" fontId="10" fillId="3" borderId="1" xfId="0" applyFont="1" applyFill="1" applyBorder="1"/>
    <xf numFmtId="10" fontId="11" fillId="3" borderId="1" xfId="27" applyNumberFormat="1" applyFont="1" applyFill="1" applyBorder="1"/>
    <xf numFmtId="0" fontId="11" fillId="0" borderId="0" xfId="0" applyFont="1" applyFill="1" applyAlignment="1">
      <alignment horizontal="center"/>
    </xf>
    <xf numFmtId="0" fontId="5" fillId="3" borderId="7" xfId="0" applyFont="1" applyFill="1" applyBorder="1"/>
    <xf numFmtId="0" fontId="5" fillId="3" borderId="8" xfId="0" applyFont="1" applyFill="1" applyBorder="1"/>
    <xf numFmtId="0" fontId="5" fillId="0" borderId="7" xfId="0" applyFont="1" applyFill="1" applyBorder="1"/>
    <xf numFmtId="165" fontId="11" fillId="3" borderId="8" xfId="27" applyNumberFormat="1" applyFont="1" applyFill="1" applyBorder="1"/>
    <xf numFmtId="0" fontId="5" fillId="6" borderId="0" xfId="0" applyFont="1" applyFill="1" applyBorder="1"/>
    <xf numFmtId="0" fontId="5" fillId="6" borderId="0" xfId="0" applyFont="1" applyFill="1" applyBorder="1" applyAlignment="1">
      <alignment wrapText="1"/>
    </xf>
    <xf numFmtId="0" fontId="5" fillId="6" borderId="0" xfId="0" applyFont="1" applyFill="1" applyBorder="1" applyAlignment="1">
      <alignment horizontal="center"/>
    </xf>
    <xf numFmtId="0" fontId="5" fillId="6" borderId="25" xfId="0" applyFont="1" applyFill="1" applyBorder="1" applyAlignment="1">
      <alignment vertical="top"/>
    </xf>
    <xf numFmtId="0" fontId="5" fillId="6" borderId="25" xfId="0" applyFont="1" applyFill="1" applyBorder="1" applyAlignment="1">
      <alignment horizontal="center"/>
    </xf>
    <xf numFmtId="0" fontId="5" fillId="6" borderId="25" xfId="4" applyNumberFormat="1" applyFont="1" applyFill="1" applyBorder="1" applyAlignment="1">
      <alignment horizontal="center"/>
    </xf>
    <xf numFmtId="0" fontId="5" fillId="6" borderId="26" xfId="0" applyFont="1" applyFill="1" applyBorder="1" applyAlignment="1">
      <alignment vertical="top"/>
    </xf>
    <xf numFmtId="0" fontId="5" fillId="6" borderId="26" xfId="0" applyFont="1" applyFill="1" applyBorder="1" applyAlignment="1">
      <alignment horizontal="center"/>
    </xf>
    <xf numFmtId="0" fontId="5" fillId="6" borderId="26" xfId="4" applyNumberFormat="1" applyFont="1" applyFill="1" applyBorder="1" applyAlignment="1">
      <alignment horizontal="center"/>
    </xf>
    <xf numFmtId="0" fontId="5" fillId="6" borderId="27" xfId="0" applyFont="1" applyFill="1" applyBorder="1" applyAlignment="1">
      <alignment vertical="top"/>
    </xf>
    <xf numFmtId="0" fontId="5" fillId="6" borderId="27" xfId="0" applyFont="1" applyFill="1" applyBorder="1" applyAlignment="1">
      <alignment horizontal="center"/>
    </xf>
    <xf numFmtId="0" fontId="5" fillId="6" borderId="27" xfId="4" applyNumberFormat="1" applyFont="1" applyFill="1" applyBorder="1" applyAlignment="1">
      <alignment horizontal="center"/>
    </xf>
    <xf numFmtId="0" fontId="5" fillId="6" borderId="28" xfId="0" applyFont="1" applyFill="1" applyBorder="1" applyAlignment="1">
      <alignment horizontal="center"/>
    </xf>
    <xf numFmtId="0" fontId="5" fillId="6" borderId="28" xfId="4" applyNumberFormat="1" applyFont="1" applyFill="1" applyBorder="1" applyAlignment="1">
      <alignment horizontal="center"/>
    </xf>
    <xf numFmtId="0" fontId="5" fillId="6" borderId="29" xfId="0" applyFont="1" applyFill="1" applyBorder="1" applyAlignment="1">
      <alignment horizontal="center"/>
    </xf>
    <xf numFmtId="0" fontId="5" fillId="6" borderId="30" xfId="0" applyFont="1" applyFill="1" applyBorder="1" applyAlignment="1">
      <alignment horizontal="center"/>
    </xf>
    <xf numFmtId="0" fontId="5" fillId="6" borderId="31" xfId="0" applyFont="1" applyFill="1" applyBorder="1" applyAlignment="1">
      <alignment horizontal="center"/>
    </xf>
    <xf numFmtId="0" fontId="5" fillId="6" borderId="32" xfId="0" applyFont="1" applyFill="1" applyBorder="1" applyAlignment="1">
      <alignment horizontal="center"/>
    </xf>
    <xf numFmtId="0" fontId="5" fillId="6" borderId="33" xfId="0" applyFont="1" applyFill="1" applyBorder="1" applyAlignment="1">
      <alignment vertical="top"/>
    </xf>
    <xf numFmtId="0" fontId="5" fillId="6" borderId="33" xfId="0" applyFont="1" applyFill="1" applyBorder="1" applyAlignment="1">
      <alignment horizontal="center"/>
    </xf>
    <xf numFmtId="0" fontId="6" fillId="7" borderId="9" xfId="0" applyFont="1" applyFill="1" applyBorder="1" applyAlignment="1">
      <alignment wrapText="1"/>
    </xf>
    <xf numFmtId="0" fontId="6" fillId="7" borderId="10" xfId="0" applyFont="1" applyFill="1" applyBorder="1" applyAlignment="1">
      <alignment horizontal="center" wrapText="1"/>
    </xf>
    <xf numFmtId="44" fontId="6" fillId="7" borderId="10" xfId="4" applyFont="1" applyFill="1" applyBorder="1" applyAlignment="1">
      <alignment horizontal="center" wrapText="1"/>
    </xf>
    <xf numFmtId="164" fontId="6" fillId="7" borderId="10" xfId="0" applyNumberFormat="1" applyFont="1" applyFill="1" applyBorder="1" applyAlignment="1">
      <alignment horizontal="center" wrapText="1"/>
    </xf>
    <xf numFmtId="0" fontId="6" fillId="7" borderId="10" xfId="26" applyFont="1" applyFill="1" applyBorder="1" applyAlignment="1">
      <alignment horizontal="center" wrapText="1"/>
    </xf>
    <xf numFmtId="9" fontId="5" fillId="6" borderId="33" xfId="0" applyNumberFormat="1" applyFont="1" applyFill="1" applyBorder="1" applyAlignment="1">
      <alignment horizontal="center"/>
    </xf>
    <xf numFmtId="0" fontId="5" fillId="6" borderId="34" xfId="0" applyFont="1" applyFill="1" applyBorder="1" applyAlignment="1">
      <alignment horizontal="center"/>
    </xf>
    <xf numFmtId="0" fontId="5" fillId="6" borderId="35" xfId="0" applyFont="1" applyFill="1" applyBorder="1" applyAlignment="1">
      <alignment vertical="top"/>
    </xf>
    <xf numFmtId="0" fontId="5" fillId="6" borderId="35" xfId="0" applyFont="1" applyFill="1" applyBorder="1" applyAlignment="1">
      <alignment horizontal="center"/>
    </xf>
    <xf numFmtId="0" fontId="6" fillId="7" borderId="11" xfId="0" applyFont="1" applyFill="1" applyBorder="1" applyAlignment="1">
      <alignment horizontal="center" wrapText="1"/>
    </xf>
    <xf numFmtId="9" fontId="5" fillId="6" borderId="26" xfId="1" applyNumberFormat="1" applyFont="1" applyFill="1" applyBorder="1" applyAlignment="1">
      <alignment horizontal="center"/>
    </xf>
    <xf numFmtId="9" fontId="5" fillId="6" borderId="27" xfId="1" applyNumberFormat="1" applyFont="1" applyFill="1" applyBorder="1" applyAlignment="1">
      <alignment horizontal="center"/>
    </xf>
    <xf numFmtId="9" fontId="5" fillId="6" borderId="35" xfId="1" applyNumberFormat="1" applyFont="1" applyFill="1" applyBorder="1" applyAlignment="1">
      <alignment horizontal="center"/>
    </xf>
    <xf numFmtId="9" fontId="5" fillId="6" borderId="25" xfId="1" applyNumberFormat="1" applyFont="1" applyFill="1" applyBorder="1" applyAlignment="1">
      <alignment horizontal="center"/>
    </xf>
    <xf numFmtId="9" fontId="22" fillId="6" borderId="26" xfId="1" applyNumberFormat="1" applyFont="1" applyFill="1" applyBorder="1" applyAlignment="1">
      <alignment horizontal="center"/>
    </xf>
    <xf numFmtId="9" fontId="22" fillId="6" borderId="27" xfId="1" applyNumberFormat="1" applyFont="1" applyFill="1" applyBorder="1" applyAlignment="1">
      <alignment horizontal="center"/>
    </xf>
    <xf numFmtId="0" fontId="5" fillId="3" borderId="1" xfId="0" applyFont="1" applyFill="1" applyBorder="1"/>
    <xf numFmtId="10" fontId="3" fillId="3" borderId="1" xfId="27" applyNumberFormat="1" applyFont="1" applyFill="1" applyBorder="1"/>
    <xf numFmtId="44" fontId="3" fillId="3" borderId="1" xfId="4" applyFont="1" applyFill="1" applyBorder="1"/>
    <xf numFmtId="164" fontId="5" fillId="0" borderId="26" xfId="27" applyNumberFormat="1" applyFont="1" applyFill="1" applyBorder="1" applyAlignment="1">
      <alignment horizontal="center"/>
    </xf>
    <xf numFmtId="0" fontId="5" fillId="0" borderId="1" xfId="0" applyFont="1" applyFill="1" applyBorder="1"/>
    <xf numFmtId="0" fontId="5" fillId="3" borderId="0" xfId="0" applyFont="1" applyFill="1" applyBorder="1"/>
    <xf numFmtId="0" fontId="0" fillId="0" borderId="0" xfId="0" applyFill="1" applyBorder="1" applyAlignment="1">
      <alignment horizontal="left" vertical="center"/>
    </xf>
    <xf numFmtId="0" fontId="5" fillId="0" borderId="0" xfId="0" applyFont="1" applyFill="1" applyBorder="1" applyAlignment="1">
      <alignment horizontal="left" vertical="center"/>
    </xf>
    <xf numFmtId="10" fontId="0" fillId="0" borderId="0" xfId="0" applyNumberFormat="1" applyFill="1" applyBorder="1" applyAlignment="1">
      <alignment vertical="center"/>
    </xf>
    <xf numFmtId="164" fontId="0" fillId="0" borderId="0" xfId="0" applyNumberFormat="1" applyFill="1" applyAlignment="1">
      <alignment vertical="center"/>
    </xf>
    <xf numFmtId="0" fontId="5" fillId="0" borderId="0" xfId="0" applyFont="1" applyFill="1" applyBorder="1" applyAlignment="1">
      <alignment horizontal="left" vertical="center" wrapText="1"/>
    </xf>
    <xf numFmtId="0" fontId="5" fillId="8" borderId="7" xfId="0" applyFont="1" applyFill="1" applyBorder="1"/>
    <xf numFmtId="0" fontId="5" fillId="0" borderId="26" xfId="0" applyFont="1" applyFill="1" applyBorder="1" applyAlignment="1">
      <alignment horizontal="left" vertical="center"/>
    </xf>
    <xf numFmtId="0" fontId="0" fillId="0" borderId="0" xfId="0" applyBorder="1"/>
    <xf numFmtId="0" fontId="0" fillId="9" borderId="0" xfId="0" applyFill="1"/>
    <xf numFmtId="0" fontId="0" fillId="0" borderId="0" xfId="0" applyFill="1" applyBorder="1" applyAlignment="1">
      <alignment vertical="center"/>
    </xf>
    <xf numFmtId="0" fontId="5" fillId="9" borderId="7" xfId="0" applyFont="1" applyFill="1" applyBorder="1"/>
    <xf numFmtId="0" fontId="5" fillId="0" borderId="41" xfId="0" applyFont="1" applyFill="1" applyBorder="1" applyAlignment="1">
      <alignment horizontal="left" vertical="center"/>
    </xf>
    <xf numFmtId="0" fontId="5" fillId="0" borderId="12" xfId="0" applyFont="1" applyFill="1" applyBorder="1"/>
    <xf numFmtId="0" fontId="5" fillId="0" borderId="0" xfId="0" applyFont="1" applyFill="1" applyBorder="1"/>
    <xf numFmtId="10" fontId="0" fillId="0" borderId="0" xfId="27" applyNumberFormat="1" applyFont="1" applyFill="1" applyBorder="1" applyAlignment="1">
      <alignment vertical="center"/>
    </xf>
    <xf numFmtId="44" fontId="0" fillId="0" borderId="0" xfId="0" applyNumberFormat="1" applyFill="1"/>
    <xf numFmtId="0" fontId="5" fillId="0" borderId="13" xfId="0" applyFont="1" applyFill="1" applyBorder="1"/>
    <xf numFmtId="164" fontId="0" fillId="0" borderId="0" xfId="0" applyNumberFormat="1" applyFill="1" applyBorder="1" applyAlignment="1">
      <alignment vertical="center"/>
    </xf>
    <xf numFmtId="164" fontId="0" fillId="0" borderId="0" xfId="0" applyNumberFormat="1" applyFill="1"/>
    <xf numFmtId="0" fontId="6" fillId="7" borderId="11" xfId="26" applyFont="1" applyFill="1" applyBorder="1" applyAlignment="1">
      <alignment horizontal="center" wrapText="1"/>
    </xf>
    <xf numFmtId="0" fontId="5" fillId="6" borderId="35" xfId="4" applyNumberFormat="1" applyFont="1" applyFill="1" applyBorder="1" applyAlignment="1">
      <alignment horizontal="center"/>
    </xf>
    <xf numFmtId="10" fontId="0" fillId="0" borderId="0" xfId="0" applyNumberFormat="1" applyFill="1"/>
    <xf numFmtId="0" fontId="3" fillId="9" borderId="0" xfId="0" applyFont="1" applyFill="1"/>
    <xf numFmtId="0" fontId="3" fillId="0" borderId="2" xfId="0" applyFont="1" applyBorder="1"/>
    <xf numFmtId="0" fontId="0" fillId="10" borderId="2" xfId="0" applyFill="1" applyBorder="1"/>
    <xf numFmtId="14" fontId="0" fillId="0" borderId="0" xfId="0" applyNumberFormat="1"/>
    <xf numFmtId="0" fontId="3" fillId="0" borderId="0" xfId="0" applyFont="1"/>
    <xf numFmtId="0" fontId="6" fillId="7" borderId="9" xfId="26" applyFont="1" applyFill="1" applyBorder="1" applyAlignment="1">
      <alignment horizontal="center" wrapText="1"/>
    </xf>
    <xf numFmtId="0" fontId="5" fillId="6" borderId="42" xfId="0" applyFont="1" applyFill="1" applyBorder="1" applyAlignment="1">
      <alignment horizontal="center" vertical="center"/>
    </xf>
    <xf numFmtId="0" fontId="5" fillId="6" borderId="34" xfId="0" applyFont="1" applyFill="1" applyBorder="1" applyAlignment="1">
      <alignment horizontal="center" vertical="center"/>
    </xf>
    <xf numFmtId="0" fontId="5" fillId="6" borderId="29" xfId="0" applyFont="1" applyFill="1" applyBorder="1" applyAlignment="1">
      <alignment horizontal="center" vertical="center"/>
    </xf>
    <xf numFmtId="0" fontId="5" fillId="6" borderId="30" xfId="0" applyFont="1" applyFill="1" applyBorder="1" applyAlignment="1">
      <alignment horizontal="center" vertical="center"/>
    </xf>
    <xf numFmtId="0" fontId="5" fillId="6" borderId="32" xfId="0" applyFont="1" applyFill="1" applyBorder="1" applyAlignment="1">
      <alignment horizontal="center" vertical="center"/>
    </xf>
    <xf numFmtId="0" fontId="5" fillId="6" borderId="43" xfId="0" applyFont="1" applyFill="1" applyBorder="1" applyAlignment="1">
      <alignment horizontal="center" vertical="center"/>
    </xf>
    <xf numFmtId="0" fontId="6" fillId="7" borderId="9" xfId="0" applyFont="1" applyFill="1" applyBorder="1" applyAlignment="1">
      <alignment horizontal="center" wrapText="1"/>
    </xf>
    <xf numFmtId="0" fontId="5" fillId="6" borderId="47" xfId="0" applyFont="1" applyFill="1" applyBorder="1" applyAlignment="1">
      <alignment horizontal="center"/>
    </xf>
    <xf numFmtId="164" fontId="6" fillId="7" borderId="9" xfId="0" applyNumberFormat="1" applyFont="1" applyFill="1" applyBorder="1" applyAlignment="1">
      <alignment horizontal="center" wrapText="1"/>
    </xf>
    <xf numFmtId="164" fontId="6" fillId="7" borderId="11" xfId="0" applyNumberFormat="1" applyFont="1" applyFill="1" applyBorder="1" applyAlignment="1">
      <alignment horizontal="center" wrapText="1"/>
    </xf>
    <xf numFmtId="10" fontId="5" fillId="6" borderId="34" xfId="27" applyNumberFormat="1" applyFont="1" applyFill="1" applyBorder="1" applyAlignment="1">
      <alignment vertical="top" wrapText="1"/>
    </xf>
    <xf numFmtId="10" fontId="5" fillId="6" borderId="39" xfId="27" applyNumberFormat="1" applyFont="1" applyFill="1" applyBorder="1" applyAlignment="1">
      <alignment vertical="top" wrapText="1"/>
    </xf>
    <xf numFmtId="10" fontId="5" fillId="6" borderId="30" xfId="27" applyNumberFormat="1" applyFont="1" applyFill="1" applyBorder="1" applyAlignment="1">
      <alignment vertical="top" wrapText="1"/>
    </xf>
    <xf numFmtId="10" fontId="5" fillId="6" borderId="37" xfId="27" applyNumberFormat="1" applyFont="1" applyFill="1" applyBorder="1" applyAlignment="1">
      <alignment vertical="top" wrapText="1"/>
    </xf>
    <xf numFmtId="10" fontId="5" fillId="6" borderId="30" xfId="27" applyNumberFormat="1" applyFont="1" applyFill="1" applyBorder="1" applyAlignment="1">
      <alignment horizontal="right" vertical="top" wrapText="1"/>
    </xf>
    <xf numFmtId="10" fontId="5" fillId="6" borderId="37" xfId="27" applyNumberFormat="1" applyFont="1" applyFill="1" applyBorder="1" applyAlignment="1">
      <alignment horizontal="right" vertical="top" wrapText="1"/>
    </xf>
    <xf numFmtId="10" fontId="5" fillId="6" borderId="47" xfId="0" applyNumberFormat="1" applyFont="1" applyFill="1" applyBorder="1"/>
    <xf numFmtId="0" fontId="5" fillId="6" borderId="40" xfId="0" applyFont="1" applyFill="1" applyBorder="1"/>
    <xf numFmtId="44" fontId="6" fillId="7" borderId="48" xfId="4" applyFont="1" applyFill="1" applyBorder="1" applyAlignment="1">
      <alignment horizontal="center" wrapText="1"/>
    </xf>
    <xf numFmtId="0" fontId="5" fillId="6" borderId="44" xfId="0" applyFont="1" applyFill="1" applyBorder="1" applyAlignment="1">
      <alignment horizontal="center"/>
    </xf>
    <xf numFmtId="164" fontId="6" fillId="7" borderId="9" xfId="26" applyNumberFormat="1" applyFont="1" applyFill="1" applyBorder="1" applyAlignment="1">
      <alignment horizontal="center" wrapText="1"/>
    </xf>
    <xf numFmtId="165" fontId="6" fillId="7" borderId="11" xfId="4" applyNumberFormat="1" applyFont="1" applyFill="1" applyBorder="1" applyAlignment="1">
      <alignment horizontal="center" wrapText="1"/>
    </xf>
    <xf numFmtId="44" fontId="6" fillId="7" borderId="9" xfId="4" applyFont="1" applyFill="1" applyBorder="1" applyAlignment="1">
      <alignment horizontal="center" wrapText="1"/>
    </xf>
    <xf numFmtId="44" fontId="6" fillId="7" borderId="11" xfId="4" applyFont="1" applyFill="1" applyBorder="1" applyAlignment="1">
      <alignment horizontal="center" wrapText="1"/>
    </xf>
    <xf numFmtId="0" fontId="5" fillId="6" borderId="34" xfId="4" applyNumberFormat="1" applyFont="1" applyFill="1" applyBorder="1"/>
    <xf numFmtId="0" fontId="5" fillId="6" borderId="39" xfId="0" applyFont="1" applyFill="1" applyBorder="1" applyAlignment="1">
      <alignment horizontal="center"/>
    </xf>
    <xf numFmtId="0" fontId="5" fillId="6" borderId="30" xfId="4" applyNumberFormat="1" applyFont="1" applyFill="1" applyBorder="1"/>
    <xf numFmtId="0" fontId="5" fillId="6" borderId="37" xfId="0" applyFont="1" applyFill="1" applyBorder="1" applyAlignment="1">
      <alignment horizontal="center"/>
    </xf>
    <xf numFmtId="0" fontId="5" fillId="6" borderId="30" xfId="4" applyNumberFormat="1" applyFont="1" applyFill="1" applyBorder="1" applyAlignment="1">
      <alignment horizontal="center"/>
    </xf>
    <xf numFmtId="9" fontId="5" fillId="6" borderId="30" xfId="27" applyFont="1" applyFill="1" applyBorder="1"/>
    <xf numFmtId="9" fontId="5" fillId="6" borderId="30" xfId="27" applyFont="1" applyFill="1" applyBorder="1" applyAlignment="1">
      <alignment horizontal="center"/>
    </xf>
    <xf numFmtId="9" fontId="5" fillId="6" borderId="47" xfId="27" applyFont="1" applyFill="1" applyBorder="1"/>
    <xf numFmtId="0" fontId="5" fillId="6" borderId="40" xfId="0" applyFont="1" applyFill="1" applyBorder="1" applyAlignment="1">
      <alignment horizontal="center"/>
    </xf>
    <xf numFmtId="0" fontId="5" fillId="6" borderId="41" xfId="0" applyFont="1" applyFill="1" applyBorder="1" applyAlignment="1">
      <alignment horizontal="center"/>
    </xf>
    <xf numFmtId="0" fontId="5" fillId="6" borderId="49" xfId="0" applyFont="1" applyFill="1" applyBorder="1" applyAlignment="1">
      <alignment horizontal="center"/>
    </xf>
    <xf numFmtId="0" fontId="5" fillId="6" borderId="29" xfId="4" applyNumberFormat="1" applyFont="1" applyFill="1" applyBorder="1"/>
    <xf numFmtId="0" fontId="5" fillId="6" borderId="36" xfId="0" applyFont="1" applyFill="1" applyBorder="1" applyAlignment="1">
      <alignment horizontal="center"/>
    </xf>
    <xf numFmtId="10" fontId="5" fillId="6" borderId="29" xfId="27" applyNumberFormat="1" applyFont="1" applyFill="1" applyBorder="1" applyAlignment="1">
      <alignment vertical="top" wrapText="1"/>
    </xf>
    <xf numFmtId="10" fontId="5" fillId="6" borderId="36" xfId="27" applyNumberFormat="1" applyFont="1" applyFill="1" applyBorder="1" applyAlignment="1">
      <alignment vertical="top" wrapText="1"/>
    </xf>
    <xf numFmtId="0" fontId="5" fillId="6" borderId="47" xfId="4" applyNumberFormat="1" applyFont="1" applyFill="1" applyBorder="1" applyAlignment="1">
      <alignment horizontal="center"/>
    </xf>
    <xf numFmtId="0" fontId="5" fillId="6" borderId="33" xfId="4" applyNumberFormat="1" applyFont="1" applyFill="1" applyBorder="1" applyAlignment="1">
      <alignment horizontal="center"/>
    </xf>
    <xf numFmtId="10" fontId="5" fillId="6" borderId="47" xfId="27" applyNumberFormat="1" applyFont="1" applyFill="1" applyBorder="1" applyAlignment="1">
      <alignment vertical="top" wrapText="1"/>
    </xf>
    <xf numFmtId="10" fontId="5" fillId="6" borderId="40" xfId="27" applyNumberFormat="1" applyFont="1" applyFill="1" applyBorder="1" applyAlignment="1">
      <alignment vertical="top" wrapText="1"/>
    </xf>
    <xf numFmtId="0" fontId="5" fillId="6" borderId="47" xfId="4" applyNumberFormat="1" applyFont="1" applyFill="1" applyBorder="1"/>
    <xf numFmtId="9" fontId="5" fillId="6" borderId="40" xfId="27" applyNumberFormat="1" applyFont="1" applyFill="1" applyBorder="1" applyAlignment="1">
      <alignment vertical="top" wrapText="1"/>
    </xf>
    <xf numFmtId="164" fontId="5" fillId="0" borderId="25" xfId="27" applyNumberFormat="1" applyFont="1" applyFill="1" applyBorder="1" applyAlignment="1">
      <alignment horizontal="center"/>
    </xf>
    <xf numFmtId="9" fontId="5" fillId="6" borderId="29" xfId="27" applyFont="1" applyFill="1" applyBorder="1" applyAlignment="1">
      <alignment horizontal="center"/>
    </xf>
    <xf numFmtId="9" fontId="5" fillId="6" borderId="31" xfId="27" applyFont="1" applyFill="1" applyBorder="1" applyAlignment="1">
      <alignment horizontal="center"/>
    </xf>
    <xf numFmtId="0" fontId="5" fillId="6" borderId="38" xfId="0" applyFont="1" applyFill="1" applyBorder="1" applyAlignment="1">
      <alignment horizontal="center"/>
    </xf>
    <xf numFmtId="164" fontId="5" fillId="0" borderId="27" xfId="27" applyNumberFormat="1" applyFont="1" applyFill="1" applyBorder="1" applyAlignment="1">
      <alignment horizontal="center"/>
    </xf>
    <xf numFmtId="10" fontId="5" fillId="6" borderId="31" xfId="27" applyNumberFormat="1" applyFont="1" applyFill="1" applyBorder="1" applyAlignment="1">
      <alignment vertical="top" wrapText="1"/>
    </xf>
    <xf numFmtId="10" fontId="5" fillId="6" borderId="38" xfId="27" applyNumberFormat="1" applyFont="1" applyFill="1" applyBorder="1" applyAlignment="1">
      <alignment vertical="top" wrapText="1"/>
    </xf>
    <xf numFmtId="9" fontId="5" fillId="6" borderId="32" xfId="27" applyFont="1" applyFill="1" applyBorder="1"/>
    <xf numFmtId="0" fontId="5" fillId="6" borderId="50" xfId="0" applyFont="1" applyFill="1" applyBorder="1" applyAlignment="1">
      <alignment horizontal="center"/>
    </xf>
    <xf numFmtId="10" fontId="5" fillId="6" borderId="32" xfId="27" applyNumberFormat="1" applyFont="1" applyFill="1" applyBorder="1" applyAlignment="1">
      <alignment vertical="top" wrapText="1"/>
    </xf>
    <xf numFmtId="10" fontId="5" fillId="6" borderId="50" xfId="27" applyNumberFormat="1" applyFont="1" applyFill="1" applyBorder="1" applyAlignment="1">
      <alignment vertical="top" wrapText="1"/>
    </xf>
    <xf numFmtId="9" fontId="5" fillId="6" borderId="31" xfId="27" applyFont="1" applyFill="1" applyBorder="1"/>
    <xf numFmtId="0" fontId="5" fillId="6" borderId="34" xfId="4" applyNumberFormat="1" applyFont="1" applyFill="1" applyBorder="1" applyAlignment="1">
      <alignment horizontal="center"/>
    </xf>
    <xf numFmtId="0" fontId="5" fillId="0" borderId="39" xfId="0" applyFont="1" applyFill="1" applyBorder="1" applyAlignment="1">
      <alignment horizontal="center"/>
    </xf>
    <xf numFmtId="0" fontId="5" fillId="6" borderId="31" xfId="4" applyNumberFormat="1" applyFont="1" applyFill="1" applyBorder="1" applyAlignment="1">
      <alignment horizontal="center"/>
    </xf>
    <xf numFmtId="0" fontId="5" fillId="6" borderId="47" xfId="0" applyFont="1" applyFill="1" applyBorder="1" applyAlignment="1">
      <alignment horizontal="center" vertical="center"/>
    </xf>
    <xf numFmtId="0" fontId="5" fillId="6" borderId="31" xfId="0" applyFont="1" applyFill="1" applyBorder="1" applyAlignment="1">
      <alignment horizontal="center" vertical="center"/>
    </xf>
    <xf numFmtId="0" fontId="6" fillId="7" borderId="51" xfId="0" applyFont="1" applyFill="1" applyBorder="1" applyAlignment="1">
      <alignment horizontal="center" wrapText="1"/>
    </xf>
    <xf numFmtId="9" fontId="5" fillId="6" borderId="29" xfId="1" applyNumberFormat="1" applyFont="1" applyFill="1" applyBorder="1" applyAlignment="1">
      <alignment horizontal="center"/>
    </xf>
    <xf numFmtId="9" fontId="5" fillId="6" borderId="36" xfId="1" applyNumberFormat="1" applyFont="1" applyFill="1" applyBorder="1" applyAlignment="1">
      <alignment horizontal="center"/>
    </xf>
    <xf numFmtId="9" fontId="5" fillId="6" borderId="30" xfId="1" applyNumberFormat="1" applyFont="1" applyFill="1" applyBorder="1" applyAlignment="1">
      <alignment horizontal="center"/>
    </xf>
    <xf numFmtId="9" fontId="5" fillId="6" borderId="37" xfId="1" applyNumberFormat="1" applyFont="1" applyFill="1" applyBorder="1" applyAlignment="1">
      <alignment horizontal="center"/>
    </xf>
    <xf numFmtId="9" fontId="22" fillId="6" borderId="30" xfId="1" applyNumberFormat="1" applyFont="1" applyFill="1" applyBorder="1" applyAlignment="1">
      <alignment horizontal="center"/>
    </xf>
    <xf numFmtId="9" fontId="22" fillId="6" borderId="37" xfId="1" applyNumberFormat="1" applyFont="1" applyFill="1" applyBorder="1" applyAlignment="1">
      <alignment horizontal="center"/>
    </xf>
    <xf numFmtId="9" fontId="5" fillId="6" borderId="31" xfId="1" applyNumberFormat="1" applyFont="1" applyFill="1" applyBorder="1" applyAlignment="1">
      <alignment horizontal="center"/>
    </xf>
    <xf numFmtId="9" fontId="5" fillId="6" borderId="38" xfId="1" applyNumberFormat="1" applyFont="1" applyFill="1" applyBorder="1" applyAlignment="1">
      <alignment horizontal="center"/>
    </xf>
    <xf numFmtId="9" fontId="5" fillId="6" borderId="34" xfId="1" applyNumberFormat="1" applyFont="1" applyFill="1" applyBorder="1" applyAlignment="1">
      <alignment horizontal="center"/>
    </xf>
    <xf numFmtId="9" fontId="5" fillId="6" borderId="39" xfId="1" applyNumberFormat="1" applyFont="1" applyFill="1" applyBorder="1" applyAlignment="1">
      <alignment horizontal="center"/>
    </xf>
    <xf numFmtId="9" fontId="22" fillId="6" borderId="31" xfId="1" applyNumberFormat="1" applyFont="1" applyFill="1" applyBorder="1" applyAlignment="1">
      <alignment horizontal="center"/>
    </xf>
    <xf numFmtId="9" fontId="22" fillId="6" borderId="38" xfId="1" applyNumberFormat="1" applyFont="1" applyFill="1" applyBorder="1" applyAlignment="1">
      <alignment horizontal="center"/>
    </xf>
    <xf numFmtId="9" fontId="5" fillId="6" borderId="47" xfId="0" applyNumberFormat="1" applyFont="1" applyFill="1" applyBorder="1" applyAlignment="1">
      <alignment horizontal="center"/>
    </xf>
    <xf numFmtId="9" fontId="5" fillId="6" borderId="40" xfId="0" applyNumberFormat="1" applyFont="1" applyFill="1" applyBorder="1" applyAlignment="1">
      <alignment horizontal="center"/>
    </xf>
    <xf numFmtId="166" fontId="5" fillId="6" borderId="36" xfId="4" applyNumberFormat="1" applyFont="1" applyFill="1" applyBorder="1" applyAlignment="1">
      <alignment horizontal="center"/>
    </xf>
    <xf numFmtId="166" fontId="5" fillId="6" borderId="37" xfId="1" applyNumberFormat="1" applyFont="1" applyFill="1" applyBorder="1" applyAlignment="1">
      <alignment horizontal="center"/>
    </xf>
    <xf numFmtId="166" fontId="5" fillId="6" borderId="38" xfId="1" applyNumberFormat="1" applyFont="1" applyFill="1" applyBorder="1" applyAlignment="1">
      <alignment horizontal="center"/>
    </xf>
    <xf numFmtId="166" fontId="5" fillId="6" borderId="39" xfId="1" applyNumberFormat="1" applyFont="1" applyFill="1" applyBorder="1" applyAlignment="1">
      <alignment horizontal="center"/>
    </xf>
    <xf numFmtId="166" fontId="5" fillId="6" borderId="49" xfId="1" applyNumberFormat="1" applyFont="1" applyFill="1" applyBorder="1" applyAlignment="1">
      <alignment horizontal="center"/>
    </xf>
    <xf numFmtId="166" fontId="5" fillId="6" borderId="36" xfId="1" applyNumberFormat="1" applyFont="1" applyFill="1" applyBorder="1" applyAlignment="1">
      <alignment horizontal="center"/>
    </xf>
    <xf numFmtId="9" fontId="22" fillId="6" borderId="34" xfId="1" applyNumberFormat="1" applyFont="1" applyFill="1" applyBorder="1" applyAlignment="1">
      <alignment horizontal="center"/>
    </xf>
    <xf numFmtId="9" fontId="22" fillId="6" borderId="35" xfId="1" applyNumberFormat="1" applyFont="1" applyFill="1" applyBorder="1" applyAlignment="1">
      <alignment horizontal="center"/>
    </xf>
    <xf numFmtId="9" fontId="22" fillId="6" borderId="39" xfId="1" applyNumberFormat="1" applyFont="1" applyFill="1" applyBorder="1" applyAlignment="1">
      <alignment horizontal="center"/>
    </xf>
    <xf numFmtId="9" fontId="5" fillId="6" borderId="46" xfId="1" applyNumberFormat="1" applyFont="1" applyFill="1" applyBorder="1" applyAlignment="1">
      <alignment horizontal="center"/>
    </xf>
    <xf numFmtId="9" fontId="5" fillId="6" borderId="41" xfId="1" applyNumberFormat="1" applyFont="1" applyFill="1" applyBorder="1" applyAlignment="1">
      <alignment horizontal="center"/>
    </xf>
    <xf numFmtId="9" fontId="5" fillId="6" borderId="49" xfId="1" applyNumberFormat="1" applyFont="1" applyFill="1" applyBorder="1" applyAlignment="1">
      <alignment horizontal="center"/>
    </xf>
    <xf numFmtId="166" fontId="5" fillId="6" borderId="40" xfId="1" applyNumberFormat="1" applyFont="1" applyFill="1" applyBorder="1" applyAlignment="1">
      <alignment horizontal="center"/>
    </xf>
    <xf numFmtId="9" fontId="22" fillId="6" borderId="47" xfId="1" applyNumberFormat="1" applyFont="1" applyFill="1" applyBorder="1" applyAlignment="1">
      <alignment horizontal="center"/>
    </xf>
    <xf numFmtId="9" fontId="22" fillId="6" borderId="33" xfId="1" applyNumberFormat="1" applyFont="1" applyFill="1" applyBorder="1" applyAlignment="1">
      <alignment horizontal="center"/>
    </xf>
    <xf numFmtId="9" fontId="22" fillId="6" borderId="40" xfId="1" applyNumberFormat="1" applyFont="1" applyFill="1" applyBorder="1" applyAlignment="1">
      <alignment horizontal="center"/>
    </xf>
    <xf numFmtId="9" fontId="5" fillId="6" borderId="47" xfId="1" applyNumberFormat="1" applyFont="1" applyFill="1" applyBorder="1" applyAlignment="1">
      <alignment horizontal="center"/>
    </xf>
    <xf numFmtId="9" fontId="5" fillId="6" borderId="33" xfId="1" applyNumberFormat="1" applyFont="1" applyFill="1" applyBorder="1" applyAlignment="1">
      <alignment horizontal="center"/>
    </xf>
    <xf numFmtId="9" fontId="5" fillId="6" borderId="40" xfId="1" applyNumberFormat="1" applyFont="1" applyFill="1" applyBorder="1" applyAlignment="1">
      <alignment horizontal="center"/>
    </xf>
    <xf numFmtId="0" fontId="5" fillId="6" borderId="33" xfId="0" applyFont="1" applyFill="1" applyBorder="1" applyAlignment="1">
      <alignment vertical="center"/>
    </xf>
    <xf numFmtId="0" fontId="5" fillId="6" borderId="26" xfId="0" applyFont="1" applyFill="1" applyBorder="1" applyAlignment="1">
      <alignment vertical="center"/>
    </xf>
    <xf numFmtId="0" fontId="5" fillId="6" borderId="46" xfId="0" applyFont="1" applyFill="1" applyBorder="1" applyAlignment="1">
      <alignment horizontal="center" vertical="center"/>
    </xf>
    <xf numFmtId="0" fontId="5" fillId="6" borderId="43" xfId="0" applyFont="1" applyFill="1" applyBorder="1" applyAlignment="1">
      <alignment horizontal="center" vertical="center"/>
    </xf>
    <xf numFmtId="0" fontId="5" fillId="6" borderId="34" xfId="0" applyFont="1" applyFill="1" applyBorder="1" applyAlignment="1">
      <alignment horizontal="center" vertical="center"/>
    </xf>
    <xf numFmtId="0" fontId="5" fillId="12" borderId="30" xfId="0" applyFont="1" applyFill="1" applyBorder="1" applyAlignment="1">
      <alignment horizontal="center" vertical="center"/>
    </xf>
    <xf numFmtId="0" fontId="5" fillId="12" borderId="26" xfId="0" applyFont="1" applyFill="1" applyBorder="1" applyAlignment="1">
      <alignment vertical="center"/>
    </xf>
    <xf numFmtId="0" fontId="5" fillId="12" borderId="26" xfId="0" applyFont="1" applyFill="1" applyBorder="1" applyAlignment="1">
      <alignment horizontal="center"/>
    </xf>
    <xf numFmtId="0" fontId="5" fillId="12" borderId="37" xfId="0" applyFont="1" applyFill="1" applyBorder="1" applyAlignment="1">
      <alignment horizontal="center"/>
    </xf>
    <xf numFmtId="166" fontId="5" fillId="12" borderId="37" xfId="1" applyNumberFormat="1" applyFont="1" applyFill="1" applyBorder="1" applyAlignment="1">
      <alignment horizontal="center"/>
    </xf>
    <xf numFmtId="9" fontId="22" fillId="12" borderId="30" xfId="1" applyNumberFormat="1" applyFont="1" applyFill="1" applyBorder="1" applyAlignment="1">
      <alignment horizontal="center"/>
    </xf>
    <xf numFmtId="9" fontId="22" fillId="12" borderId="26" xfId="1" applyNumberFormat="1" applyFont="1" applyFill="1" applyBorder="1" applyAlignment="1">
      <alignment horizontal="center"/>
    </xf>
    <xf numFmtId="9" fontId="22" fillId="12" borderId="37" xfId="1" applyNumberFormat="1" applyFont="1" applyFill="1" applyBorder="1" applyAlignment="1">
      <alignment horizontal="center"/>
    </xf>
    <xf numFmtId="0" fontId="5" fillId="12" borderId="46" xfId="0" applyFont="1" applyFill="1" applyBorder="1" applyAlignment="1">
      <alignment horizontal="center" vertical="center"/>
    </xf>
    <xf numFmtId="0" fontId="5" fillId="13" borderId="46" xfId="0" applyFont="1" applyFill="1" applyBorder="1" applyAlignment="1">
      <alignment horizontal="center" vertical="center"/>
    </xf>
    <xf numFmtId="0" fontId="5" fillId="13" borderId="26" xfId="0" applyFont="1" applyFill="1" applyBorder="1" applyAlignment="1">
      <alignment vertical="center"/>
    </xf>
    <xf numFmtId="0" fontId="5" fillId="13" borderId="26" xfId="0" applyFont="1" applyFill="1" applyBorder="1" applyAlignment="1">
      <alignment horizontal="center"/>
    </xf>
    <xf numFmtId="0" fontId="5" fillId="13" borderId="37" xfId="0" applyFont="1" applyFill="1" applyBorder="1" applyAlignment="1">
      <alignment horizontal="center"/>
    </xf>
    <xf numFmtId="166" fontId="5" fillId="13" borderId="37" xfId="1" applyNumberFormat="1" applyFont="1" applyFill="1" applyBorder="1" applyAlignment="1">
      <alignment horizontal="center"/>
    </xf>
    <xf numFmtId="9" fontId="22" fillId="13" borderId="30" xfId="1" applyNumberFormat="1" applyFont="1" applyFill="1" applyBorder="1" applyAlignment="1">
      <alignment horizontal="center"/>
    </xf>
    <xf numFmtId="9" fontId="22" fillId="13" borderId="26" xfId="1" applyNumberFormat="1" applyFont="1" applyFill="1" applyBorder="1" applyAlignment="1">
      <alignment horizontal="center"/>
    </xf>
    <xf numFmtId="9" fontId="22" fillId="13" borderId="37" xfId="1" applyNumberFormat="1" applyFont="1" applyFill="1" applyBorder="1" applyAlignment="1">
      <alignment horizontal="center"/>
    </xf>
    <xf numFmtId="167" fontId="5" fillId="6" borderId="29" xfId="27" applyNumberFormat="1" applyFont="1" applyFill="1" applyBorder="1" applyAlignment="1">
      <alignment horizontal="center" vertical="top" wrapText="1"/>
    </xf>
    <xf numFmtId="167" fontId="5" fillId="6" borderId="25" xfId="27" applyNumberFormat="1" applyFont="1" applyFill="1" applyBorder="1" applyAlignment="1">
      <alignment horizontal="center" vertical="top" wrapText="1"/>
    </xf>
    <xf numFmtId="167" fontId="5" fillId="6" borderId="30" xfId="27" applyNumberFormat="1" applyFont="1" applyFill="1" applyBorder="1" applyAlignment="1">
      <alignment horizontal="center" vertical="top" wrapText="1"/>
    </xf>
    <xf numFmtId="167" fontId="5" fillId="6" borderId="26" xfId="27" applyNumberFormat="1" applyFont="1" applyFill="1" applyBorder="1" applyAlignment="1">
      <alignment horizontal="center" vertical="top" wrapText="1"/>
    </xf>
    <xf numFmtId="167" fontId="5" fillId="12" borderId="30" xfId="27" applyNumberFormat="1" applyFont="1" applyFill="1" applyBorder="1" applyAlignment="1">
      <alignment horizontal="center" vertical="top" wrapText="1"/>
    </xf>
    <xf numFmtId="167" fontId="5" fillId="12" borderId="26" xfId="27" applyNumberFormat="1" applyFont="1" applyFill="1" applyBorder="1" applyAlignment="1">
      <alignment horizontal="center" vertical="top" wrapText="1"/>
    </xf>
    <xf numFmtId="167" fontId="5" fillId="13" borderId="30" xfId="27" applyNumberFormat="1" applyFont="1" applyFill="1" applyBorder="1" applyAlignment="1">
      <alignment horizontal="center" vertical="top" wrapText="1"/>
    </xf>
    <xf numFmtId="167" fontId="5" fillId="13" borderId="26" xfId="27" applyNumberFormat="1" applyFont="1" applyFill="1" applyBorder="1" applyAlignment="1">
      <alignment horizontal="center" vertical="top" wrapText="1"/>
    </xf>
    <xf numFmtId="167" fontId="5" fillId="6" borderId="46" xfId="27" applyNumberFormat="1" applyFont="1" applyFill="1" applyBorder="1" applyAlignment="1">
      <alignment horizontal="center" vertical="top" wrapText="1"/>
    </xf>
    <xf numFmtId="167" fontId="5" fillId="6" borderId="41" xfId="27" applyNumberFormat="1" applyFont="1" applyFill="1" applyBorder="1" applyAlignment="1">
      <alignment horizontal="center" vertical="top" wrapText="1"/>
    </xf>
    <xf numFmtId="167" fontId="5" fillId="6" borderId="47" xfId="27" applyNumberFormat="1" applyFont="1" applyFill="1" applyBorder="1" applyAlignment="1">
      <alignment horizontal="center" vertical="top" wrapText="1"/>
    </xf>
    <xf numFmtId="167" fontId="5" fillId="6" borderId="33" xfId="27" applyNumberFormat="1" applyFont="1" applyFill="1" applyBorder="1" applyAlignment="1">
      <alignment horizontal="center" vertical="top" wrapText="1"/>
    </xf>
    <xf numFmtId="167" fontId="5" fillId="6" borderId="42" xfId="27" applyNumberFormat="1" applyFont="1" applyFill="1" applyBorder="1" applyAlignment="1">
      <alignment horizontal="center" vertical="top" wrapText="1"/>
    </xf>
    <xf numFmtId="167" fontId="5" fillId="6" borderId="45" xfId="27" applyNumberFormat="1" applyFont="1" applyFill="1" applyBorder="1" applyAlignment="1">
      <alignment horizontal="center" vertical="top" wrapText="1"/>
    </xf>
    <xf numFmtId="167" fontId="5" fillId="6" borderId="32" xfId="27" applyNumberFormat="1" applyFont="1" applyFill="1" applyBorder="1" applyAlignment="1">
      <alignment horizontal="center" vertical="top" wrapText="1"/>
    </xf>
    <xf numFmtId="167" fontId="5" fillId="6" borderId="28" xfId="27" applyNumberFormat="1" applyFont="1" applyFill="1" applyBorder="1" applyAlignment="1">
      <alignment horizontal="center" vertical="top" wrapText="1"/>
    </xf>
    <xf numFmtId="167" fontId="5" fillId="6" borderId="34" xfId="27" applyNumberFormat="1" applyFont="1" applyFill="1" applyBorder="1" applyAlignment="1">
      <alignment horizontal="center" vertical="top" wrapText="1"/>
    </xf>
    <xf numFmtId="167" fontId="5" fillId="6" borderId="35" xfId="27" applyNumberFormat="1" applyFont="1" applyFill="1" applyBorder="1" applyAlignment="1">
      <alignment horizontal="center" vertical="top" wrapText="1"/>
    </xf>
    <xf numFmtId="167" fontId="5" fillId="6" borderId="31" xfId="27" applyNumberFormat="1" applyFont="1" applyFill="1" applyBorder="1" applyAlignment="1">
      <alignment horizontal="center" vertical="top" wrapText="1"/>
    </xf>
    <xf numFmtId="167" fontId="5" fillId="6" borderId="27" xfId="27" applyNumberFormat="1" applyFont="1" applyFill="1" applyBorder="1" applyAlignment="1">
      <alignment horizontal="center" vertical="top" wrapText="1"/>
    </xf>
    <xf numFmtId="167" fontId="5" fillId="6" borderId="47" xfId="0" applyNumberFormat="1" applyFont="1" applyFill="1" applyBorder="1" applyAlignment="1">
      <alignment horizontal="center"/>
    </xf>
    <xf numFmtId="167" fontId="5" fillId="6" borderId="33" xfId="0" applyNumberFormat="1" applyFont="1" applyFill="1" applyBorder="1" applyAlignment="1">
      <alignment horizontal="center"/>
    </xf>
    <xf numFmtId="0" fontId="5" fillId="6" borderId="39" xfId="4" applyNumberFormat="1" applyFont="1" applyFill="1" applyBorder="1" applyAlignment="1">
      <alignment horizontal="center"/>
    </xf>
    <xf numFmtId="0" fontId="5" fillId="6" borderId="37" xfId="4" applyNumberFormat="1" applyFont="1" applyFill="1" applyBorder="1" applyAlignment="1">
      <alignment horizontal="center"/>
    </xf>
    <xf numFmtId="0" fontId="5" fillId="6" borderId="40" xfId="4" applyNumberFormat="1" applyFont="1" applyFill="1" applyBorder="1" applyAlignment="1">
      <alignment horizontal="center"/>
    </xf>
    <xf numFmtId="0" fontId="5" fillId="6" borderId="36" xfId="4" applyNumberFormat="1" applyFont="1" applyFill="1" applyBorder="1" applyAlignment="1">
      <alignment horizontal="center"/>
    </xf>
    <xf numFmtId="0" fontId="5" fillId="6" borderId="38" xfId="4" applyNumberFormat="1" applyFont="1" applyFill="1" applyBorder="1" applyAlignment="1">
      <alignment horizontal="center"/>
    </xf>
    <xf numFmtId="0" fontId="5" fillId="6" borderId="50" xfId="4" applyNumberFormat="1" applyFont="1" applyFill="1" applyBorder="1" applyAlignment="1">
      <alignment horizontal="center"/>
    </xf>
    <xf numFmtId="0" fontId="5" fillId="6" borderId="40" xfId="0" applyNumberFormat="1" applyFont="1" applyFill="1" applyBorder="1" applyAlignment="1">
      <alignment horizontal="center"/>
    </xf>
    <xf numFmtId="168" fontId="5" fillId="6" borderId="34" xfId="4" applyNumberFormat="1" applyFont="1" applyFill="1" applyBorder="1"/>
    <xf numFmtId="168" fontId="5" fillId="6" borderId="35" xfId="4" applyNumberFormat="1" applyFont="1" applyFill="1" applyBorder="1"/>
    <xf numFmtId="168" fontId="5" fillId="6" borderId="39" xfId="4" applyNumberFormat="1" applyFont="1" applyFill="1" applyBorder="1"/>
    <xf numFmtId="168" fontId="5" fillId="6" borderId="25" xfId="0" applyNumberFormat="1" applyFont="1" applyFill="1" applyBorder="1"/>
    <xf numFmtId="168" fontId="5" fillId="6" borderId="36" xfId="0" applyNumberFormat="1" applyFont="1" applyFill="1" applyBorder="1"/>
    <xf numFmtId="168" fontId="5" fillId="6" borderId="30" xfId="4" applyNumberFormat="1" applyFont="1" applyFill="1" applyBorder="1"/>
    <xf numFmtId="168" fontId="5" fillId="6" borderId="26" xfId="4" applyNumberFormat="1" applyFont="1" applyFill="1" applyBorder="1"/>
    <xf numFmtId="168" fontId="5" fillId="6" borderId="37" xfId="4" applyNumberFormat="1" applyFont="1" applyFill="1" applyBorder="1"/>
    <xf numFmtId="168" fontId="5" fillId="6" borderId="26" xfId="0" applyNumberFormat="1" applyFont="1" applyFill="1" applyBorder="1"/>
    <xf numFmtId="168" fontId="5" fillId="6" borderId="37" xfId="0" applyNumberFormat="1" applyFont="1" applyFill="1" applyBorder="1"/>
    <xf numFmtId="168" fontId="5" fillId="6" borderId="47" xfId="4" applyNumberFormat="1" applyFont="1" applyFill="1" applyBorder="1"/>
    <xf numFmtId="168" fontId="5" fillId="6" borderId="33" xfId="4" applyNumberFormat="1" applyFont="1" applyFill="1" applyBorder="1"/>
    <xf numFmtId="168" fontId="5" fillId="6" borderId="40" xfId="4" applyNumberFormat="1" applyFont="1" applyFill="1" applyBorder="1"/>
    <xf numFmtId="168" fontId="5" fillId="6" borderId="41" xfId="0" applyNumberFormat="1" applyFont="1" applyFill="1" applyBorder="1"/>
    <xf numFmtId="168" fontId="5" fillId="6" borderId="29" xfId="4" applyNumberFormat="1" applyFont="1" applyFill="1" applyBorder="1"/>
    <xf numFmtId="168" fontId="5" fillId="6" borderId="25" xfId="4" applyNumberFormat="1" applyFont="1" applyFill="1" applyBorder="1"/>
    <xf numFmtId="168" fontId="5" fillId="6" borderId="36" xfId="4" applyNumberFormat="1" applyFont="1" applyFill="1" applyBorder="1"/>
    <xf numFmtId="168" fontId="22" fillId="6" borderId="25" xfId="0" applyNumberFormat="1" applyFont="1" applyFill="1" applyBorder="1"/>
    <xf numFmtId="168" fontId="5" fillId="6" borderId="35" xfId="0" applyNumberFormat="1" applyFont="1" applyFill="1" applyBorder="1"/>
    <xf numFmtId="168" fontId="5" fillId="6" borderId="39" xfId="0" applyNumberFormat="1" applyFont="1" applyFill="1" applyBorder="1"/>
    <xf numFmtId="168" fontId="5" fillId="6" borderId="33" xfId="0" applyNumberFormat="1" applyFont="1" applyFill="1" applyBorder="1"/>
    <xf numFmtId="168" fontId="5" fillId="6" borderId="40" xfId="0" applyNumberFormat="1" applyFont="1" applyFill="1" applyBorder="1"/>
    <xf numFmtId="168" fontId="5" fillId="6" borderId="31" xfId="4" applyNumberFormat="1" applyFont="1" applyFill="1" applyBorder="1"/>
    <xf numFmtId="168" fontId="5" fillId="6" borderId="27" xfId="4" applyNumberFormat="1" applyFont="1" applyFill="1" applyBorder="1"/>
    <xf numFmtId="168" fontId="5" fillId="6" borderId="38" xfId="4" applyNumberFormat="1" applyFont="1" applyFill="1" applyBorder="1"/>
    <xf numFmtId="168" fontId="5" fillId="6" borderId="27" xfId="0" applyNumberFormat="1" applyFont="1" applyFill="1" applyBorder="1"/>
    <xf numFmtId="168" fontId="5" fillId="6" borderId="38" xfId="0" applyNumberFormat="1" applyFont="1" applyFill="1" applyBorder="1"/>
    <xf numFmtId="168" fontId="23" fillId="0" borderId="34" xfId="5" applyNumberFormat="1" applyFont="1" applyBorder="1"/>
    <xf numFmtId="168" fontId="23" fillId="0" borderId="35" xfId="5" applyNumberFormat="1" applyFont="1" applyBorder="1"/>
    <xf numFmtId="168" fontId="5" fillId="6" borderId="32" xfId="4" applyNumberFormat="1" applyFont="1" applyFill="1" applyBorder="1"/>
    <xf numFmtId="168" fontId="5" fillId="6" borderId="28" xfId="4" applyNumberFormat="1" applyFont="1" applyFill="1" applyBorder="1"/>
    <xf numFmtId="168" fontId="5" fillId="6" borderId="50" xfId="4" applyNumberFormat="1" applyFont="1" applyFill="1" applyBorder="1"/>
    <xf numFmtId="168" fontId="23" fillId="0" borderId="32" xfId="5" applyNumberFormat="1" applyFont="1" applyBorder="1"/>
    <xf numFmtId="168" fontId="23" fillId="0" borderId="28" xfId="5" applyNumberFormat="1" applyFont="1" applyBorder="1"/>
    <xf numFmtId="168" fontId="23" fillId="0" borderId="30" xfId="5" applyNumberFormat="1" applyFont="1" applyBorder="1"/>
    <xf numFmtId="168" fontId="23" fillId="0" borderId="26" xfId="5" applyNumberFormat="1" applyFont="1" applyBorder="1"/>
    <xf numFmtId="9" fontId="22" fillId="6" borderId="30" xfId="27" applyFont="1" applyFill="1" applyBorder="1" applyAlignment="1">
      <alignment horizontal="center"/>
    </xf>
    <xf numFmtId="9" fontId="22" fillId="6" borderId="31" xfId="27" applyFont="1" applyFill="1" applyBorder="1" applyAlignment="1">
      <alignment horizontal="center"/>
    </xf>
    <xf numFmtId="164" fontId="22" fillId="0" borderId="25" xfId="27" applyNumberFormat="1" applyFont="1" applyFill="1" applyBorder="1" applyAlignment="1">
      <alignment horizontal="center"/>
    </xf>
    <xf numFmtId="164" fontId="22" fillId="0" borderId="26" xfId="27" applyNumberFormat="1" applyFont="1" applyFill="1" applyBorder="1" applyAlignment="1">
      <alignment horizontal="center"/>
    </xf>
    <xf numFmtId="0" fontId="6" fillId="7" borderId="48" xfId="26" applyFont="1" applyFill="1" applyBorder="1" applyAlignment="1">
      <alignment horizontal="center" wrapText="1"/>
    </xf>
    <xf numFmtId="168" fontId="5" fillId="6" borderId="44" xfId="4" applyNumberFormat="1" applyFont="1" applyFill="1" applyBorder="1"/>
    <xf numFmtId="168" fontId="5" fillId="6" borderId="56" xfId="4" applyNumberFormat="1" applyFont="1" applyFill="1" applyBorder="1"/>
    <xf numFmtId="168" fontId="5" fillId="6" borderId="57" xfId="4" applyNumberFormat="1" applyFont="1" applyFill="1" applyBorder="1"/>
    <xf numFmtId="168" fontId="5" fillId="6" borderId="58" xfId="4" applyNumberFormat="1" applyFont="1" applyFill="1" applyBorder="1"/>
    <xf numFmtId="168" fontId="5" fillId="6" borderId="59" xfId="4" applyNumberFormat="1" applyFont="1" applyFill="1" applyBorder="1"/>
    <xf numFmtId="168" fontId="5" fillId="6" borderId="60" xfId="4" applyNumberFormat="1" applyFont="1" applyFill="1" applyBorder="1"/>
    <xf numFmtId="0" fontId="6" fillId="7" borderId="61" xfId="26" applyFont="1" applyFill="1" applyBorder="1" applyAlignment="1">
      <alignment horizontal="center" wrapText="1"/>
    </xf>
    <xf numFmtId="0" fontId="6" fillId="7" borderId="51" xfId="26" applyFont="1" applyFill="1" applyBorder="1" applyAlignment="1">
      <alignment horizontal="center" wrapText="1"/>
    </xf>
    <xf numFmtId="0" fontId="6" fillId="7" borderId="55" xfId="26" applyFont="1" applyFill="1" applyBorder="1" applyAlignment="1">
      <alignment horizontal="center" wrapText="1"/>
    </xf>
    <xf numFmtId="168" fontId="5" fillId="6" borderId="29" xfId="0" applyNumberFormat="1" applyFont="1" applyFill="1" applyBorder="1"/>
    <xf numFmtId="168" fontId="5" fillId="6" borderId="30" xfId="0" applyNumberFormat="1" applyFont="1" applyFill="1" applyBorder="1"/>
    <xf numFmtId="168" fontId="5" fillId="6" borderId="46" xfId="0" applyNumberFormat="1" applyFont="1" applyFill="1" applyBorder="1"/>
    <xf numFmtId="168" fontId="5" fillId="6" borderId="49" xfId="0" applyNumberFormat="1" applyFont="1" applyFill="1" applyBorder="1"/>
    <xf numFmtId="168" fontId="22" fillId="6" borderId="29" xfId="0" applyNumberFormat="1" applyFont="1" applyFill="1" applyBorder="1"/>
    <xf numFmtId="168" fontId="22" fillId="6" borderId="36" xfId="0" applyNumberFormat="1" applyFont="1" applyFill="1" applyBorder="1"/>
    <xf numFmtId="168" fontId="5" fillId="6" borderId="34" xfId="0" applyNumberFormat="1" applyFont="1" applyFill="1" applyBorder="1"/>
    <xf numFmtId="168" fontId="5" fillId="6" borderId="47" xfId="0" applyNumberFormat="1" applyFont="1" applyFill="1" applyBorder="1"/>
    <xf numFmtId="168" fontId="5" fillId="6" borderId="31" xfId="0" applyNumberFormat="1" applyFont="1" applyFill="1" applyBorder="1"/>
    <xf numFmtId="168" fontId="5" fillId="6" borderId="41" xfId="4" applyNumberFormat="1" applyFont="1" applyFill="1" applyBorder="1"/>
    <xf numFmtId="168" fontId="5" fillId="6" borderId="49" xfId="4" applyNumberFormat="1" applyFont="1" applyFill="1" applyBorder="1"/>
    <xf numFmtId="0" fontId="5" fillId="6" borderId="46" xfId="4" applyNumberFormat="1" applyFont="1" applyFill="1" applyBorder="1"/>
    <xf numFmtId="0" fontId="5" fillId="11" borderId="0" xfId="0" applyFont="1" applyFill="1" applyBorder="1"/>
    <xf numFmtId="0" fontId="5" fillId="11" borderId="0" xfId="0" applyFont="1" applyFill="1" applyBorder="1" applyAlignment="1">
      <alignment horizontal="left" vertical="center"/>
    </xf>
    <xf numFmtId="0" fontId="5" fillId="11" borderId="0" xfId="0" applyFont="1" applyFill="1" applyBorder="1" applyAlignment="1">
      <alignment horizontal="left" vertical="center" wrapText="1"/>
    </xf>
    <xf numFmtId="164" fontId="0" fillId="11" borderId="0" xfId="0" applyNumberFormat="1" applyFill="1" applyAlignment="1">
      <alignment vertical="center"/>
    </xf>
    <xf numFmtId="164" fontId="0" fillId="11" borderId="0" xfId="0" applyNumberFormat="1" applyFill="1" applyBorder="1" applyAlignment="1">
      <alignment vertical="center"/>
    </xf>
    <xf numFmtId="0" fontId="22" fillId="11" borderId="0" xfId="0" applyFont="1" applyFill="1" applyBorder="1" applyAlignment="1">
      <alignment horizontal="left" vertical="center" wrapText="1"/>
    </xf>
    <xf numFmtId="0" fontId="22" fillId="6" borderId="26" xfId="4" applyNumberFormat="1" applyFont="1" applyFill="1" applyBorder="1" applyAlignment="1">
      <alignment horizontal="center"/>
    </xf>
    <xf numFmtId="0" fontId="22" fillId="6" borderId="28" xfId="4" applyNumberFormat="1" applyFont="1" applyFill="1" applyBorder="1" applyAlignment="1">
      <alignment horizontal="center"/>
    </xf>
    <xf numFmtId="0" fontId="9" fillId="10" borderId="3" xfId="0" applyFont="1" applyFill="1" applyBorder="1"/>
    <xf numFmtId="0" fontId="9" fillId="10" borderId="4" xfId="0" applyFont="1" applyFill="1" applyBorder="1"/>
    <xf numFmtId="0" fontId="9" fillId="10" borderId="5" xfId="0" applyFont="1" applyFill="1" applyBorder="1" applyAlignment="1">
      <alignment horizontal="center" wrapText="1"/>
    </xf>
    <xf numFmtId="0" fontId="9" fillId="10" borderId="6" xfId="0" applyFont="1" applyFill="1" applyBorder="1" applyAlignment="1">
      <alignment horizontal="center" wrapText="1"/>
    </xf>
    <xf numFmtId="0" fontId="9" fillId="10" borderId="2" xfId="0" applyFont="1" applyFill="1" applyBorder="1" applyAlignment="1">
      <alignment horizontal="center" wrapText="1"/>
    </xf>
    <xf numFmtId="0" fontId="22" fillId="6" borderId="30" xfId="4" applyNumberFormat="1" applyFont="1" applyFill="1" applyBorder="1"/>
    <xf numFmtId="164" fontId="24" fillId="0" borderId="0" xfId="0" applyNumberFormat="1" applyFont="1" applyFill="1" applyAlignment="1">
      <alignment vertical="center"/>
    </xf>
    <xf numFmtId="0" fontId="4" fillId="7" borderId="16" xfId="0" applyFont="1" applyFill="1" applyBorder="1" applyAlignment="1">
      <alignment horizontal="center"/>
    </xf>
    <xf numFmtId="0" fontId="4" fillId="7" borderId="15" xfId="0" applyFont="1" applyFill="1" applyBorder="1" applyAlignment="1">
      <alignment horizontal="center"/>
    </xf>
    <xf numFmtId="0" fontId="0" fillId="7" borderId="15" xfId="0" applyFill="1" applyBorder="1" applyAlignment="1"/>
    <xf numFmtId="0" fontId="0" fillId="7" borderId="17" xfId="0" applyFill="1" applyBorder="1" applyAlignment="1"/>
    <xf numFmtId="44" fontId="6" fillId="7" borderId="19" xfId="4" applyFont="1" applyFill="1" applyBorder="1" applyAlignment="1">
      <alignment horizontal="center"/>
    </xf>
    <xf numFmtId="44" fontId="6" fillId="7" borderId="18" xfId="4" applyFont="1" applyFill="1" applyBorder="1" applyAlignment="1">
      <alignment horizontal="center"/>
    </xf>
    <xf numFmtId="44" fontId="6" fillId="7" borderId="20" xfId="4" applyFont="1" applyFill="1" applyBorder="1" applyAlignment="1">
      <alignment horizontal="center"/>
    </xf>
    <xf numFmtId="0" fontId="6" fillId="7" borderId="52" xfId="0" applyFont="1" applyFill="1" applyBorder="1" applyAlignment="1">
      <alignment horizontal="center"/>
    </xf>
    <xf numFmtId="0" fontId="6" fillId="7" borderId="53" xfId="0" applyFont="1" applyFill="1" applyBorder="1" applyAlignment="1">
      <alignment horizontal="center"/>
    </xf>
    <xf numFmtId="0" fontId="6" fillId="7" borderId="52" xfId="26" applyFont="1" applyFill="1" applyBorder="1" applyAlignment="1">
      <alignment horizontal="center"/>
    </xf>
    <xf numFmtId="0" fontId="6" fillId="7" borderId="53" xfId="26" applyFont="1" applyFill="1" applyBorder="1" applyAlignment="1">
      <alignment horizontal="center"/>
    </xf>
    <xf numFmtId="0" fontId="6" fillId="7" borderId="54" xfId="26" applyFont="1" applyFill="1" applyBorder="1" applyAlignment="1">
      <alignment horizontal="center"/>
    </xf>
    <xf numFmtId="0" fontId="5" fillId="6" borderId="46" xfId="0" applyFont="1" applyFill="1" applyBorder="1" applyAlignment="1">
      <alignment horizontal="center" vertical="center"/>
    </xf>
    <xf numFmtId="0" fontId="5" fillId="6" borderId="42" xfId="0" applyFont="1" applyFill="1" applyBorder="1" applyAlignment="1">
      <alignment horizontal="center" vertical="center"/>
    </xf>
    <xf numFmtId="0" fontId="5" fillId="6" borderId="34" xfId="0" applyFont="1" applyFill="1" applyBorder="1" applyAlignment="1">
      <alignment horizontal="center" vertical="center"/>
    </xf>
    <xf numFmtId="164" fontId="6" fillId="7" borderId="16" xfId="0" applyNumberFormat="1" applyFont="1" applyFill="1" applyBorder="1" applyAlignment="1">
      <alignment horizontal="center"/>
    </xf>
    <xf numFmtId="0" fontId="6" fillId="7" borderId="17" xfId="0" applyFont="1" applyFill="1" applyBorder="1" applyAlignment="1"/>
    <xf numFmtId="0" fontId="6" fillId="7" borderId="15" xfId="0" applyFont="1" applyFill="1" applyBorder="1" applyAlignment="1">
      <alignment horizontal="center"/>
    </xf>
    <xf numFmtId="0" fontId="6" fillId="7" borderId="14" xfId="0" applyFont="1" applyFill="1" applyBorder="1" applyAlignment="1">
      <alignment horizontal="center"/>
    </xf>
    <xf numFmtId="0" fontId="6" fillId="7" borderId="16" xfId="0" applyFont="1" applyFill="1" applyBorder="1" applyAlignment="1">
      <alignment horizontal="center"/>
    </xf>
    <xf numFmtId="0" fontId="6" fillId="7" borderId="17" xfId="0" applyFont="1" applyFill="1" applyBorder="1" applyAlignment="1">
      <alignment horizontal="center"/>
    </xf>
    <xf numFmtId="0" fontId="5" fillId="6" borderId="4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9" fillId="0" borderId="21" xfId="0" applyFont="1" applyFill="1" applyBorder="1" applyAlignment="1">
      <alignment horizontal="center" wrapText="1"/>
    </xf>
    <xf numFmtId="0" fontId="9" fillId="0" borderId="22" xfId="0" applyFont="1" applyFill="1" applyBorder="1" applyAlignment="1">
      <alignment horizontal="center" wrapText="1"/>
    </xf>
    <xf numFmtId="0" fontId="9" fillId="0" borderId="23" xfId="0" applyFont="1" applyFill="1" applyBorder="1" applyAlignment="1">
      <alignment horizontal="center" wrapText="1"/>
    </xf>
    <xf numFmtId="0" fontId="9" fillId="0" borderId="2" xfId="0" applyFont="1" applyFill="1" applyBorder="1" applyAlignment="1">
      <alignment horizontal="center" wrapText="1"/>
    </xf>
    <xf numFmtId="0" fontId="0" fillId="0" borderId="2" xfId="0" applyBorder="1" applyAlignment="1"/>
  </cellXfs>
  <cellStyles count="65">
    <cellStyle name="Comma" xfId="1" builtinId="3"/>
    <cellStyle name="Comma 2" xfId="2"/>
    <cellStyle name="Comma 3" xfId="3"/>
    <cellStyle name="Comma 3 2" xfId="38"/>
    <cellStyle name="Comma 3 2 2" xfId="56"/>
    <cellStyle name="Comma 3 3" xfId="47"/>
    <cellStyle name="Currency" xfId="4" builtinId="4"/>
    <cellStyle name="Currency 2" xfId="5"/>
    <cellStyle name="Currency 3" xfId="6"/>
    <cellStyle name="Currency 4" xfId="7"/>
    <cellStyle name="Currency 4 2" xfId="39"/>
    <cellStyle name="Currency 4 2 2" xfId="57"/>
    <cellStyle name="Currency 4 3" xfId="48"/>
    <cellStyle name="Currency 5" xfId="8"/>
    <cellStyle name="Currency 5 2" xfId="40"/>
    <cellStyle name="Currency 5 2 2" xfId="58"/>
    <cellStyle name="Currency 5 3" xfId="49"/>
    <cellStyle name="Good 2" xfId="9"/>
    <cellStyle name="Input 2" xfId="10"/>
    <cellStyle name="Input 3" xfId="11"/>
    <cellStyle name="Normal" xfId="0" builtinId="0"/>
    <cellStyle name="Normal 2" xfId="12"/>
    <cellStyle name="Normal 2 2" xfId="13"/>
    <cellStyle name="Normal 2 2 2" xfId="14"/>
    <cellStyle name="Normal 2 3" xfId="15"/>
    <cellStyle name="Normal 2 4" xfId="16"/>
    <cellStyle name="Normal 3" xfId="17"/>
    <cellStyle name="Normal 3 2" xfId="18"/>
    <cellStyle name="Normal 4" xfId="19"/>
    <cellStyle name="Normal 4 2" xfId="20"/>
    <cellStyle name="Normal 5" xfId="21"/>
    <cellStyle name="Normal 5 2" xfId="41"/>
    <cellStyle name="Normal 5 2 2" xfId="59"/>
    <cellStyle name="Normal 5 3" xfId="50"/>
    <cellStyle name="Normal 6" xfId="22"/>
    <cellStyle name="Normal 6 2" xfId="42"/>
    <cellStyle name="Normal 6 2 2" xfId="60"/>
    <cellStyle name="Normal 6 3" xfId="51"/>
    <cellStyle name="Normal 7" xfId="23"/>
    <cellStyle name="Normal 7 2" xfId="43"/>
    <cellStyle name="Normal 7 2 2" xfId="61"/>
    <cellStyle name="Normal 7 3" xfId="52"/>
    <cellStyle name="Normal 8" xfId="24"/>
    <cellStyle name="Normal 8 2" xfId="44"/>
    <cellStyle name="Normal 8 2 2" xfId="62"/>
    <cellStyle name="Normal 8 3" xfId="53"/>
    <cellStyle name="Normal 9" xfId="25"/>
    <cellStyle name="Normal_Small LT" xfId="26"/>
    <cellStyle name="Percent" xfId="27" builtinId="5"/>
    <cellStyle name="Percent 2" xfId="28"/>
    <cellStyle name="Percent 2 2" xfId="29"/>
    <cellStyle name="Percent 2 3" xfId="30"/>
    <cellStyle name="Percent 3" xfId="31"/>
    <cellStyle name="Percent 3 2" xfId="32"/>
    <cellStyle name="Percent 4" xfId="33"/>
    <cellStyle name="Percent 5" xfId="34"/>
    <cellStyle name="Percent 5 2" xfId="45"/>
    <cellStyle name="Percent 5 2 2" xfId="63"/>
    <cellStyle name="Percent 5 3" xfId="54"/>
    <cellStyle name="Percent 6" xfId="35"/>
    <cellStyle name="Percent 6 2" xfId="46"/>
    <cellStyle name="Percent 6 2 2" xfId="64"/>
    <cellStyle name="Percent 6 3" xfId="55"/>
    <cellStyle name="Percent 7" xfId="36"/>
    <cellStyle name="標準_CV (860Ｔ 4×4) (2)" xfId="37"/>
  </cellStyles>
  <dxfs count="2">
    <dxf>
      <font>
        <color theme="0" tint="-4.9989318521683403E-2"/>
      </font>
    </dxf>
    <dxf>
      <font>
        <color theme="0" tint="-4.9989318521683403E-2"/>
      </font>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K18"/>
  <sheetViews>
    <sheetView workbookViewId="0"/>
  </sheetViews>
  <sheetFormatPr defaultRowHeight="12.75"/>
  <cols>
    <col min="2" max="2" width="14.28515625" customWidth="1"/>
    <col min="3" max="3" width="24.28515625" bestFit="1" customWidth="1"/>
    <col min="10" max="10" width="24.28515625" bestFit="1" customWidth="1"/>
  </cols>
  <sheetData>
    <row r="2" spans="2:11">
      <c r="B2" s="80" t="s">
        <v>164</v>
      </c>
      <c r="C2" s="81" t="s">
        <v>169</v>
      </c>
      <c r="J2" s="65" t="s">
        <v>163</v>
      </c>
    </row>
    <row r="3" spans="2:11">
      <c r="J3" s="79" t="s">
        <v>165</v>
      </c>
    </row>
    <row r="4" spans="2:11">
      <c r="J4" s="79" t="s">
        <v>169</v>
      </c>
      <c r="K4" t="s">
        <v>170</v>
      </c>
    </row>
    <row r="5" spans="2:11">
      <c r="J5" s="79" t="s">
        <v>166</v>
      </c>
      <c r="K5" t="s">
        <v>171</v>
      </c>
    </row>
    <row r="15" spans="2:11">
      <c r="B15" t="s">
        <v>172</v>
      </c>
    </row>
    <row r="16" spans="2:11">
      <c r="B16" s="82">
        <v>40770</v>
      </c>
      <c r="C16" t="s">
        <v>173</v>
      </c>
      <c r="D16" t="s">
        <v>174</v>
      </c>
    </row>
    <row r="17" spans="2:4">
      <c r="B17" s="82">
        <v>40812</v>
      </c>
      <c r="C17" s="83" t="s">
        <v>173</v>
      </c>
      <c r="D17" s="83" t="s">
        <v>175</v>
      </c>
    </row>
    <row r="18" spans="2:4">
      <c r="B18" s="82">
        <v>41782</v>
      </c>
      <c r="C18" s="83" t="s">
        <v>307</v>
      </c>
      <c r="D18" s="83" t="s">
        <v>308</v>
      </c>
    </row>
  </sheetData>
  <dataValidations count="1">
    <dataValidation type="list" allowBlank="1" showInputMessage="1" showErrorMessage="1" sqref="C2">
      <formula1>$J$2:$J$5</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Large Perf.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8.6102014718432929E-2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7.7922077922077837E-2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1.0243277848911658E-2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1.0243277848911658E-2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0.14000000000000001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0.153</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3.1E-2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0.14000000000000001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0.153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601.50347969574705</v>
      </c>
      <c r="N74" s="238">
        <v>601.50347969574705</v>
      </c>
      <c r="O74" s="238">
        <v>601.50347969574705</v>
      </c>
      <c r="P74" s="238">
        <v>601.50347969574705</v>
      </c>
      <c r="Q74" s="238">
        <v>601.50347969574705</v>
      </c>
      <c r="R74" s="238">
        <v>502.07657321219619</v>
      </c>
      <c r="S74" s="238">
        <v>422.53504802535542</v>
      </c>
      <c r="T74" s="238">
        <v>422.53504802535542</v>
      </c>
      <c r="U74" s="238">
        <v>412.99006500293456</v>
      </c>
      <c r="V74" s="238">
        <v>403.73143147118623</v>
      </c>
      <c r="W74" s="238">
        <v>365.39828213548856</v>
      </c>
      <c r="X74" s="238">
        <v>356.80003797629161</v>
      </c>
      <c r="Y74" s="238">
        <v>348.45974114187067</v>
      </c>
      <c r="Z74" s="238">
        <v>340.36965321248226</v>
      </c>
      <c r="AA74" s="238">
        <v>332.52226792097559</v>
      </c>
      <c r="AB74" s="238">
        <v>324.91030418821413</v>
      </c>
      <c r="AC74" s="274">
        <v>317.52669936743541</v>
      </c>
      <c r="AD74" s="274">
        <v>312.75196824999858</v>
      </c>
      <c r="AE74" s="274">
        <v>308.07273175491042</v>
      </c>
      <c r="AF74" s="274">
        <v>303.48707998972407</v>
      </c>
      <c r="AG74" s="274">
        <v>298.99314125984142</v>
      </c>
      <c r="AH74" s="274">
        <v>294.58908130455643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3838.97890664641</v>
      </c>
      <c r="N76" s="233">
        <v>3779.2215678671564</v>
      </c>
      <c r="O76" s="233">
        <v>3721.2569492512812</v>
      </c>
      <c r="P76" s="233">
        <v>3665.0312691938811</v>
      </c>
      <c r="Q76" s="233">
        <v>3610.4923595382047</v>
      </c>
      <c r="R76" s="233">
        <v>3418.9331175728971</v>
      </c>
      <c r="S76" s="233">
        <v>3367.6174574778702</v>
      </c>
      <c r="T76" s="233">
        <v>3206.9160675062544</v>
      </c>
      <c r="U76" s="233">
        <v>3174.7274644506469</v>
      </c>
      <c r="V76" s="233">
        <v>3129.8716094946194</v>
      </c>
      <c r="W76" s="233">
        <v>2650.2306067950158</v>
      </c>
      <c r="X76" s="233">
        <v>2608.5461143631619</v>
      </c>
      <c r="Y76" s="233">
        <v>2567.8205552043992</v>
      </c>
      <c r="Z76" s="233">
        <v>2528.0309933505314</v>
      </c>
      <c r="AA76" s="233">
        <v>2489.1550642718107</v>
      </c>
      <c r="AB76" s="233">
        <v>2451.1709600665909</v>
      </c>
      <c r="AC76" s="273">
        <v>2326.088453544558</v>
      </c>
      <c r="AD76" s="273">
        <v>2306.4327341622584</v>
      </c>
      <c r="AE76" s="273">
        <v>2287.0409726841531</v>
      </c>
      <c r="AF76" s="273">
        <v>2267.9091815169927</v>
      </c>
      <c r="AG76" s="273">
        <v>2249.0334399037447</v>
      </c>
      <c r="AH76" s="273">
        <v>2230.4098927160248</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809.22445557706828</v>
      </c>
      <c r="N77" s="238">
        <v>765.64393269141999</v>
      </c>
      <c r="O77" s="238">
        <v>723.3708254923414</v>
      </c>
      <c r="P77" s="238">
        <v>682.36591150923493</v>
      </c>
      <c r="Q77" s="238">
        <v>642.59114494562186</v>
      </c>
      <c r="R77" s="238">
        <v>604.00962137891679</v>
      </c>
      <c r="S77" s="238">
        <v>566.58554351921316</v>
      </c>
      <c r="T77" s="238">
        <v>530.28418799530061</v>
      </c>
      <c r="U77" s="238">
        <v>504.63082249573239</v>
      </c>
      <c r="V77" s="238">
        <v>479.55587897397857</v>
      </c>
      <c r="W77" s="238">
        <v>416.76528232841378</v>
      </c>
      <c r="X77" s="238">
        <v>392.62558541918975</v>
      </c>
      <c r="Y77" s="238">
        <v>369.02832988889617</v>
      </c>
      <c r="Z77" s="238">
        <v>345.96087748673227</v>
      </c>
      <c r="AA77" s="238">
        <v>325.22551669921376</v>
      </c>
      <c r="AB77" s="238">
        <v>304.90486312744548</v>
      </c>
      <c r="AC77" s="274">
        <v>205.24584541037683</v>
      </c>
      <c r="AD77" s="274">
        <v>193.87114251397108</v>
      </c>
      <c r="AE77" s="274">
        <v>182.64413514522542</v>
      </c>
      <c r="AF77" s="274">
        <v>173.19287428627416</v>
      </c>
      <c r="AG77" s="274">
        <v>163.83612603591232</v>
      </c>
      <c r="AH77" s="274">
        <v>154.57294526805407</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3838.97890664641</v>
      </c>
      <c r="N78" s="238">
        <v>3779.2215678671564</v>
      </c>
      <c r="O78" s="238">
        <v>3721.2569492512812</v>
      </c>
      <c r="P78" s="238">
        <v>3665.0312691938811</v>
      </c>
      <c r="Q78" s="238">
        <v>3610.4923595382047</v>
      </c>
      <c r="R78" s="238">
        <v>3418.9331175728971</v>
      </c>
      <c r="S78" s="238">
        <v>3367.6174574778702</v>
      </c>
      <c r="T78" s="238">
        <v>3206.9160675062544</v>
      </c>
      <c r="U78" s="238">
        <v>3174.7274644506469</v>
      </c>
      <c r="V78" s="238">
        <v>3129.8716094946194</v>
      </c>
      <c r="W78" s="238">
        <v>2650.2306067950158</v>
      </c>
      <c r="X78" s="238">
        <v>2608.5461143631619</v>
      </c>
      <c r="Y78" s="238">
        <v>2567.8205552043992</v>
      </c>
      <c r="Z78" s="238">
        <v>2528.0309933505314</v>
      </c>
      <c r="AA78" s="238">
        <v>2489.1550642718107</v>
      </c>
      <c r="AB78" s="238">
        <v>2451.1709600665909</v>
      </c>
      <c r="AC78" s="274">
        <v>2326.088453544558</v>
      </c>
      <c r="AD78" s="274">
        <v>2306.4327341622584</v>
      </c>
      <c r="AE78" s="274">
        <v>2287.0409726841531</v>
      </c>
      <c r="AF78" s="274">
        <v>2267.9091815169927</v>
      </c>
      <c r="AG78" s="274">
        <v>2249.0334399037447</v>
      </c>
      <c r="AH78" s="274">
        <v>2230.4098927160248</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25870.851691090622</v>
      </c>
      <c r="N79" s="238">
        <v>25756.119794254781</v>
      </c>
      <c r="O79" s="238">
        <v>25644.829854324013</v>
      </c>
      <c r="P79" s="238">
        <v>25536.878612591168</v>
      </c>
      <c r="Q79" s="238">
        <v>25432.16590811031</v>
      </c>
      <c r="R79" s="238">
        <v>22107.194432189925</v>
      </c>
      <c r="S79" s="238">
        <v>22008.670248543884</v>
      </c>
      <c r="T79" s="238">
        <v>19334.381668348062</v>
      </c>
      <c r="U79" s="238">
        <v>19272.580732086353</v>
      </c>
      <c r="V79" s="238">
        <v>16968.506501100532</v>
      </c>
      <c r="W79" s="238">
        <v>16242.701246285485</v>
      </c>
      <c r="X79" s="238">
        <v>14396.013266708424</v>
      </c>
      <c r="Y79" s="238">
        <v>14369.847890378014</v>
      </c>
      <c r="Z79" s="238">
        <v>14343.915054883038</v>
      </c>
      <c r="AA79" s="238">
        <v>14318.218832407523</v>
      </c>
      <c r="AB79" s="238">
        <v>14292.762952001789</v>
      </c>
      <c r="AC79" s="274">
        <v>11548.602935342884</v>
      </c>
      <c r="AD79" s="274">
        <v>11369.103681246484</v>
      </c>
      <c r="AE79" s="274">
        <v>11194.651378298571</v>
      </c>
      <c r="AF79" s="274">
        <v>11025.096385050809</v>
      </c>
      <c r="AG79" s="274">
        <v>10860.293563891015</v>
      </c>
      <c r="AH79" s="274">
        <v>10700.102145136894</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2.3400000000000001E-2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2.3400000000000001E-2</v>
      </c>
      <c r="L81" s="96" t="s">
        <v>326</v>
      </c>
      <c r="M81" s="232">
        <v>7784.5187945223652</v>
      </c>
      <c r="N81" s="233">
        <v>7885.4393724552938</v>
      </c>
      <c r="O81" s="233">
        <v>7983.3323330502317</v>
      </c>
      <c r="P81" s="233">
        <v>8078.2885048273274</v>
      </c>
      <c r="Q81" s="233">
        <v>8170.395991451107</v>
      </c>
      <c r="R81" s="233">
        <v>6225.4112700399664</v>
      </c>
      <c r="S81" s="233">
        <v>6312.0752042042786</v>
      </c>
      <c r="T81" s="233">
        <v>4768.6760335947038</v>
      </c>
      <c r="U81" s="233">
        <v>4797.3031596893024</v>
      </c>
      <c r="V81" s="233">
        <v>3524.1592219931022</v>
      </c>
      <c r="W81" s="233">
        <v>4747.3310598865046</v>
      </c>
      <c r="X81" s="233">
        <v>3731.8225550968673</v>
      </c>
      <c r="Y81" s="233">
        <v>3758.0737403617118</v>
      </c>
      <c r="Z81" s="233">
        <v>3784.4833728740982</v>
      </c>
      <c r="AA81" s="233">
        <v>3832.4637068781417</v>
      </c>
      <c r="AB81" s="233">
        <v>3879.4844342021047</v>
      </c>
      <c r="AC81" s="273">
        <v>1619.7727622472817</v>
      </c>
      <c r="AD81" s="273">
        <v>1525.4317279574864</v>
      </c>
      <c r="AE81" s="273">
        <v>1434.3818325565426</v>
      </c>
      <c r="AF81" s="273">
        <v>1365.4524705840993</v>
      </c>
      <c r="AG81" s="273">
        <v>1299.0504907222921</v>
      </c>
      <c r="AH81" s="273">
        <v>1235.095476495281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14629.944928655321</v>
      </c>
      <c r="N84" s="238">
        <v>14629.944928655321</v>
      </c>
      <c r="O84" s="238">
        <v>14629.944928655321</v>
      </c>
      <c r="P84" s="238">
        <v>14629.944928655321</v>
      </c>
      <c r="Q84" s="238">
        <v>14629.944928655321</v>
      </c>
      <c r="R84" s="238">
        <v>12216.853636099964</v>
      </c>
      <c r="S84" s="238">
        <v>12216.853636099964</v>
      </c>
      <c r="T84" s="238">
        <v>10286.380602055666</v>
      </c>
      <c r="U84" s="238">
        <v>10286.380602055666</v>
      </c>
      <c r="V84" s="238">
        <v>8742.0021748202307</v>
      </c>
      <c r="W84" s="238">
        <v>8742.0021748202307</v>
      </c>
      <c r="X84" s="238">
        <v>7506.4994330318841</v>
      </c>
      <c r="Y84" s="238">
        <v>7506.4994330318841</v>
      </c>
      <c r="Z84" s="238">
        <v>7506.4994330318841</v>
      </c>
      <c r="AA84" s="238">
        <v>7506.4994330318841</v>
      </c>
      <c r="AB84" s="238">
        <v>7506.4994330318841</v>
      </c>
      <c r="AC84" s="274">
        <v>5511.2360978406705</v>
      </c>
      <c r="AD84" s="274">
        <v>5395.3676254185993</v>
      </c>
      <c r="AE84" s="274">
        <v>5282.975207169191</v>
      </c>
      <c r="AF84" s="274">
        <v>5173.9545614672643</v>
      </c>
      <c r="AG84" s="274">
        <v>5068.2045351363977</v>
      </c>
      <c r="AH84" s="274">
        <v>4965.6270095954551</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Minivan LT</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8.7449933244325706E-2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7.9439252336448551E-2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1.9035532994923887E-2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1.9035532994923887E-2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374.2482</v>
      </c>
      <c r="AJ57" s="238">
        <v>375.31</v>
      </c>
      <c r="AK57" s="238">
        <v>378.50889999999998</v>
      </c>
      <c r="AL57" s="238">
        <v>380.6182</v>
      </c>
      <c r="AM57" s="238">
        <v>382.16059999999999</v>
      </c>
      <c r="AN57" s="238">
        <v>382.16059999999999</v>
      </c>
      <c r="AO57" s="238">
        <v>389.83109999999999</v>
      </c>
      <c r="AP57" s="238">
        <v>392.95190000000002</v>
      </c>
      <c r="AQ57" s="238">
        <v>393.43279999999999</v>
      </c>
      <c r="AR57" s="238">
        <v>396.14819999999997</v>
      </c>
      <c r="AS57" s="238">
        <v>396.39980000000003</v>
      </c>
      <c r="AT57" s="238">
        <v>396.64339999999999</v>
      </c>
      <c r="AU57" s="238">
        <v>400.71170000000001</v>
      </c>
      <c r="AV57" s="238">
        <v>406.50540000000001</v>
      </c>
      <c r="AW57" s="238">
        <v>408.84379999999999</v>
      </c>
      <c r="AX57" s="238">
        <v>411.09570000000002</v>
      </c>
      <c r="AY57" s="274">
        <v>413.36169999999998</v>
      </c>
      <c r="AZ57" s="238">
        <v>400.71170000000001</v>
      </c>
      <c r="BA57" s="238">
        <v>406.50540000000001</v>
      </c>
      <c r="BB57" s="238">
        <v>408.84379999999999</v>
      </c>
      <c r="BC57" s="238">
        <v>411.09570000000002</v>
      </c>
      <c r="BD57" s="239">
        <v>413.36169999999998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374.2482</v>
      </c>
      <c r="AJ58" s="238">
        <v>375.31</v>
      </c>
      <c r="AK58" s="238">
        <v>378.50889999999998</v>
      </c>
      <c r="AL58" s="238">
        <v>380.6182</v>
      </c>
      <c r="AM58" s="238">
        <v>382.16059999999999</v>
      </c>
      <c r="AN58" s="238">
        <v>382.16059999999999</v>
      </c>
      <c r="AO58" s="238">
        <v>389.83109999999999</v>
      </c>
      <c r="AP58" s="238">
        <v>392.95190000000002</v>
      </c>
      <c r="AQ58" s="238">
        <v>393.43279999999999</v>
      </c>
      <c r="AR58" s="238">
        <v>396.14819999999997</v>
      </c>
      <c r="AS58" s="238">
        <v>396.39980000000003</v>
      </c>
      <c r="AT58" s="238">
        <v>396.64339999999999</v>
      </c>
      <c r="AU58" s="238">
        <v>400.71170000000001</v>
      </c>
      <c r="AV58" s="238">
        <v>406.50540000000001</v>
      </c>
      <c r="AW58" s="238">
        <v>408.84379999999999</v>
      </c>
      <c r="AX58" s="238">
        <v>411.09570000000002</v>
      </c>
      <c r="AY58" s="274">
        <v>413.36169999999998</v>
      </c>
      <c r="AZ58" s="238">
        <v>400.71170000000001</v>
      </c>
      <c r="BA58" s="238">
        <v>406.50540000000001</v>
      </c>
      <c r="BB58" s="238">
        <v>408.84379999999999</v>
      </c>
      <c r="BC58" s="238">
        <v>411.09570000000002</v>
      </c>
      <c r="BD58" s="239">
        <v>413.36169999999998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374.2482</v>
      </c>
      <c r="AJ59" s="238">
        <v>375.31</v>
      </c>
      <c r="AK59" s="238">
        <v>378.50889999999998</v>
      </c>
      <c r="AL59" s="238">
        <v>380.6182</v>
      </c>
      <c r="AM59" s="238">
        <v>382.16059999999999</v>
      </c>
      <c r="AN59" s="238">
        <v>382.16059999999999</v>
      </c>
      <c r="AO59" s="238">
        <v>389.83109999999999</v>
      </c>
      <c r="AP59" s="238">
        <v>392.95190000000002</v>
      </c>
      <c r="AQ59" s="238">
        <v>393.43279999999999</v>
      </c>
      <c r="AR59" s="238">
        <v>396.14819999999997</v>
      </c>
      <c r="AS59" s="238">
        <v>396.39980000000003</v>
      </c>
      <c r="AT59" s="238">
        <v>396.64339999999999</v>
      </c>
      <c r="AU59" s="238">
        <v>400.71170000000001</v>
      </c>
      <c r="AV59" s="238">
        <v>406.50540000000001</v>
      </c>
      <c r="AW59" s="238">
        <v>408.84379999999999</v>
      </c>
      <c r="AX59" s="238">
        <v>411.09570000000002</v>
      </c>
      <c r="AY59" s="274">
        <v>413.36169999999998</v>
      </c>
      <c r="AZ59" s="238">
        <v>400.71170000000001</v>
      </c>
      <c r="BA59" s="238">
        <v>406.50540000000001</v>
      </c>
      <c r="BB59" s="238">
        <v>408.84379999999999</v>
      </c>
      <c r="BC59" s="238">
        <v>411.09570000000002</v>
      </c>
      <c r="BD59" s="239">
        <v>413.36169999999998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0.13100000000000001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0</v>
      </c>
      <c r="E67" s="23">
        <v>2007</v>
      </c>
      <c r="F67" s="112">
        <v>0</v>
      </c>
      <c r="G67" s="30">
        <v>0</v>
      </c>
      <c r="H67" s="22">
        <v>0</v>
      </c>
      <c r="I67" s="22">
        <v>0</v>
      </c>
      <c r="J67" s="226">
        <v>0</v>
      </c>
      <c r="K67" s="97">
        <v>0.14399999999999999</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99.211963968280315</v>
      </c>
      <c r="N68" s="238">
        <v>96.921376596592992</v>
      </c>
      <c r="O68" s="238">
        <v>94.699506846056281</v>
      </c>
      <c r="P68" s="238">
        <v>92.544293188035653</v>
      </c>
      <c r="Q68" s="238">
        <v>90.45373593975566</v>
      </c>
      <c r="R68" s="238">
        <v>88.425895408924063</v>
      </c>
      <c r="S68" s="238">
        <v>86.45889009401742</v>
      </c>
      <c r="T68" s="238">
        <v>84.550894938557974</v>
      </c>
      <c r="U68" s="238">
        <v>83.317058071360862</v>
      </c>
      <c r="V68" s="238">
        <v>82.107897941507701</v>
      </c>
      <c r="W68" s="238">
        <v>74.566078646893828</v>
      </c>
      <c r="X68" s="238">
        <v>73.419891905921219</v>
      </c>
      <c r="Y68" s="238">
        <v>72.296628899768052</v>
      </c>
      <c r="Z68" s="238">
        <v>71.19583115373797</v>
      </c>
      <c r="AA68" s="238">
        <v>70.117049362628478</v>
      </c>
      <c r="AB68" s="238">
        <v>69.059843207341189</v>
      </c>
      <c r="AC68" s="274">
        <v>68.023781175159627</v>
      </c>
      <c r="AD68" s="274">
        <v>67.516110779390672</v>
      </c>
      <c r="AE68" s="274">
        <v>67.013517087579402</v>
      </c>
      <c r="AF68" s="274">
        <v>66.515949332686233</v>
      </c>
      <c r="AG68" s="274">
        <v>66.02335725534202</v>
      </c>
      <c r="AH68" s="274">
        <v>65.535691098771238</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2.9000000000000001E-2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0.13100000000000001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0.14399999999999999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601.50347969574705</v>
      </c>
      <c r="N74" s="238">
        <v>601.50347969574705</v>
      </c>
      <c r="O74" s="238">
        <v>601.50347969574705</v>
      </c>
      <c r="P74" s="238">
        <v>601.50347969574705</v>
      </c>
      <c r="Q74" s="238">
        <v>601.50347969574705</v>
      </c>
      <c r="R74" s="238">
        <v>502.07657321219619</v>
      </c>
      <c r="S74" s="238">
        <v>422.53504802535542</v>
      </c>
      <c r="T74" s="238">
        <v>422.53504802535542</v>
      </c>
      <c r="U74" s="238">
        <v>412.99006500293456</v>
      </c>
      <c r="V74" s="238">
        <v>403.73143147118623</v>
      </c>
      <c r="W74" s="238">
        <v>365.39828213548856</v>
      </c>
      <c r="X74" s="238">
        <v>356.80003797629161</v>
      </c>
      <c r="Y74" s="238">
        <v>348.45974114187067</v>
      </c>
      <c r="Z74" s="238">
        <v>340.36965321248226</v>
      </c>
      <c r="AA74" s="238">
        <v>332.52226792097559</v>
      </c>
      <c r="AB74" s="238">
        <v>324.91030418821413</v>
      </c>
      <c r="AC74" s="274">
        <v>317.52669936743541</v>
      </c>
      <c r="AD74" s="274">
        <v>312.75196824999858</v>
      </c>
      <c r="AE74" s="274">
        <v>308.07273175491042</v>
      </c>
      <c r="AF74" s="274">
        <v>303.48707998972407</v>
      </c>
      <c r="AG74" s="274">
        <v>298.99314125984142</v>
      </c>
      <c r="AH74" s="274">
        <v>294.58908130455643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3411.4066913726424</v>
      </c>
      <c r="N76" s="233">
        <v>3357.1971086191888</v>
      </c>
      <c r="O76" s="233">
        <v>3304.6138133483382</v>
      </c>
      <c r="P76" s="233">
        <v>3253.6080169356133</v>
      </c>
      <c r="Q76" s="233">
        <v>3204.1323944152705</v>
      </c>
      <c r="R76" s="233">
        <v>3042.6496594590462</v>
      </c>
      <c r="S76" s="233">
        <v>2996.0980462296548</v>
      </c>
      <c r="T76" s="233">
        <v>2860.1498765079523</v>
      </c>
      <c r="U76" s="233">
        <v>2830.949601249597</v>
      </c>
      <c r="V76" s="233">
        <v>2791.4381589097047</v>
      </c>
      <c r="W76" s="233">
        <v>2350.730470072464</v>
      </c>
      <c r="X76" s="233">
        <v>2314.0447446743647</v>
      </c>
      <c r="Y76" s="233">
        <v>2278.1952464630967</v>
      </c>
      <c r="Z76" s="233">
        <v>2243.1621755145552</v>
      </c>
      <c r="AA76" s="233">
        <v>2208.9262201645324</v>
      </c>
      <c r="AB76" s="233">
        <v>2175.4685444756706</v>
      </c>
      <c r="AC76" s="273">
        <v>2070.7675236489858</v>
      </c>
      <c r="AD76" s="273">
        <v>2053.5423437467725</v>
      </c>
      <c r="AE76" s="273">
        <v>2036.5445836287104</v>
      </c>
      <c r="AF76" s="273">
        <v>2019.7708657372546</v>
      </c>
      <c r="AG76" s="273">
        <v>2003.2178683576317</v>
      </c>
      <c r="AH76" s="273">
        <v>1986.8823246180643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3411.4066913726424</v>
      </c>
      <c r="N78" s="238">
        <v>3357.1971086191888</v>
      </c>
      <c r="O78" s="238">
        <v>3304.6138133483382</v>
      </c>
      <c r="P78" s="238">
        <v>3253.6080169356133</v>
      </c>
      <c r="Q78" s="238">
        <v>3204.1323944152705</v>
      </c>
      <c r="R78" s="238">
        <v>3042.6496594590462</v>
      </c>
      <c r="S78" s="238">
        <v>2996.0980462296548</v>
      </c>
      <c r="T78" s="238">
        <v>2860.1498765079523</v>
      </c>
      <c r="U78" s="238">
        <v>2830.949601249597</v>
      </c>
      <c r="V78" s="238">
        <v>2791.4381589097047</v>
      </c>
      <c r="W78" s="238">
        <v>2350.730470072464</v>
      </c>
      <c r="X78" s="238">
        <v>2314.0447446743647</v>
      </c>
      <c r="Y78" s="238">
        <v>2278.1952464630967</v>
      </c>
      <c r="Z78" s="238">
        <v>2243.1621755145552</v>
      </c>
      <c r="AA78" s="238">
        <v>2208.9262201645324</v>
      </c>
      <c r="AB78" s="238">
        <v>2175.4685444756706</v>
      </c>
      <c r="AC78" s="274">
        <v>2070.7675236489858</v>
      </c>
      <c r="AD78" s="274">
        <v>2053.5423437467725</v>
      </c>
      <c r="AE78" s="274">
        <v>2036.5445836287104</v>
      </c>
      <c r="AF78" s="274">
        <v>2019.7708657372546</v>
      </c>
      <c r="AG78" s="274">
        <v>2003.2178683576317</v>
      </c>
      <c r="AH78" s="274">
        <v>1986.8823246180643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2.24E-2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2.24E-2</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-664.30219999999997</v>
      </c>
      <c r="AJ81" s="260">
        <v>-666.78890000000001</v>
      </c>
      <c r="AK81" s="260">
        <v>-671.70950000000005</v>
      </c>
      <c r="AL81" s="260">
        <v>-676.83619999999996</v>
      </c>
      <c r="AM81" s="260">
        <v>-682.54809999999998</v>
      </c>
      <c r="AN81" s="260">
        <v>-682.54809999999998</v>
      </c>
      <c r="AO81" s="260">
        <v>-688.55169999999998</v>
      </c>
      <c r="AP81" s="260">
        <v>-689.86860000000001</v>
      </c>
      <c r="AQ81" s="260">
        <v>-700.89750000000004</v>
      </c>
      <c r="AR81" s="260">
        <v>-703.18389999999999</v>
      </c>
      <c r="AS81" s="260">
        <v>-705.57920000000001</v>
      </c>
      <c r="AT81" s="260">
        <v>-712.18259999999998</v>
      </c>
      <c r="AU81" s="233">
        <v>-715.81849999999997</v>
      </c>
      <c r="AV81" s="233">
        <v>-723.05740000000003</v>
      </c>
      <c r="AW81" s="233">
        <v>-729.66980000000001</v>
      </c>
      <c r="AX81" s="233">
        <v>-731.31330000000003</v>
      </c>
      <c r="AY81" s="273">
        <v>-734.73689999999999</v>
      </c>
      <c r="AZ81" s="233">
        <v>-715.81849999999997</v>
      </c>
      <c r="BA81" s="233">
        <v>-723.05740000000003</v>
      </c>
      <c r="BB81" s="233">
        <v>-729.66980000000001</v>
      </c>
      <c r="BC81" s="233">
        <v>-731.31330000000003</v>
      </c>
      <c r="BD81" s="234">
        <v>-734.73689999999999</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21.252600000000001</v>
      </c>
      <c r="AJ91" s="265">
        <v>21.351299999999998</v>
      </c>
      <c r="AK91" s="265">
        <v>21.381</v>
      </c>
      <c r="AL91" s="265">
        <v>21.637899999999998</v>
      </c>
      <c r="AM91" s="265">
        <v>21.767099999999999</v>
      </c>
      <c r="AN91" s="265">
        <v>21.767099999999999</v>
      </c>
      <c r="AO91" s="265">
        <v>22.5319</v>
      </c>
      <c r="AP91" s="265">
        <v>22.632899999999999</v>
      </c>
      <c r="AQ91" s="265">
        <v>22.6617</v>
      </c>
      <c r="AR91" s="265">
        <v>22.947099999999999</v>
      </c>
      <c r="AS91" s="265">
        <v>22.977699999999999</v>
      </c>
      <c r="AT91" s="265">
        <v>22.977699999999999</v>
      </c>
      <c r="AU91" s="262">
        <v>23.155999999999999</v>
      </c>
      <c r="AV91" s="262">
        <v>23.206700000000001</v>
      </c>
      <c r="AW91" s="262">
        <v>23.443100000000001</v>
      </c>
      <c r="AX91" s="262">
        <v>23.443100000000001</v>
      </c>
      <c r="AY91" s="278">
        <v>23.472799999999999</v>
      </c>
      <c r="AZ91" s="262">
        <v>23.155999999999999</v>
      </c>
      <c r="BA91" s="262">
        <v>23.206700000000001</v>
      </c>
      <c r="BB91" s="262">
        <v>23.443100000000001</v>
      </c>
      <c r="BC91" s="262">
        <v>23.443100000000001</v>
      </c>
      <c r="BD91" s="263">
        <v>23.472799999999999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134.59960000000001</v>
      </c>
      <c r="AJ92" s="267">
        <v>135.22479999999999</v>
      </c>
      <c r="AK92" s="267">
        <v>135.4127</v>
      </c>
      <c r="AL92" s="267">
        <v>137.0402</v>
      </c>
      <c r="AM92" s="267">
        <v>137.858</v>
      </c>
      <c r="AN92" s="267">
        <v>137.858</v>
      </c>
      <c r="AO92" s="267">
        <v>142.702</v>
      </c>
      <c r="AP92" s="267">
        <v>143.3417</v>
      </c>
      <c r="AQ92" s="267">
        <v>143.52440000000001</v>
      </c>
      <c r="AR92" s="267">
        <v>145.33160000000001</v>
      </c>
      <c r="AS92" s="267">
        <v>145.5257</v>
      </c>
      <c r="AT92" s="267">
        <v>145.5257</v>
      </c>
      <c r="AU92" s="238">
        <v>146.65469999999999</v>
      </c>
      <c r="AV92" s="238">
        <v>146.97550000000001</v>
      </c>
      <c r="AW92" s="238">
        <v>148.4727</v>
      </c>
      <c r="AX92" s="238">
        <v>148.4727</v>
      </c>
      <c r="AY92" s="274">
        <v>148.6611</v>
      </c>
      <c r="AZ92" s="238">
        <v>146.65469999999999</v>
      </c>
      <c r="BA92" s="238">
        <v>146.97550000000001</v>
      </c>
      <c r="BB92" s="238">
        <v>148.4727</v>
      </c>
      <c r="BC92" s="238">
        <v>148.4727</v>
      </c>
      <c r="BD92" s="239">
        <v>148.6611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Small LT</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7.0798689846308882E-2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6.5759637188208542E-2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6.1893203883495174E-2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6.1893203883495174E-2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365.36759999999998</v>
      </c>
      <c r="AJ57" s="238">
        <v>371.03140000000002</v>
      </c>
      <c r="AK57" s="238">
        <v>372.25349999999997</v>
      </c>
      <c r="AL57" s="238">
        <v>376.22120000000001</v>
      </c>
      <c r="AM57" s="238">
        <v>378.9873</v>
      </c>
      <c r="AN57" s="238">
        <v>378.9873</v>
      </c>
      <c r="AO57" s="238">
        <v>379.2389</v>
      </c>
      <c r="AP57" s="238">
        <v>382.43950000000001</v>
      </c>
      <c r="AQ57" s="238">
        <v>386.96409999999997</v>
      </c>
      <c r="AR57" s="238">
        <v>390.56760000000003</v>
      </c>
      <c r="AS57" s="238">
        <v>391.80399999999997</v>
      </c>
      <c r="AT57" s="238">
        <v>394.15359999999998</v>
      </c>
      <c r="AU57" s="238">
        <v>394.15359999999998</v>
      </c>
      <c r="AV57" s="238">
        <v>394.63929999999999</v>
      </c>
      <c r="AW57" s="238">
        <v>400.31619999999998</v>
      </c>
      <c r="AX57" s="238">
        <v>405.25470000000001</v>
      </c>
      <c r="AY57" s="274">
        <v>406.82830000000001</v>
      </c>
      <c r="AZ57" s="238">
        <v>394.15359999999998</v>
      </c>
      <c r="BA57" s="238">
        <v>394.63929999999999</v>
      </c>
      <c r="BB57" s="238">
        <v>400.31619999999998</v>
      </c>
      <c r="BC57" s="238">
        <v>405.25470000000001</v>
      </c>
      <c r="BD57" s="239">
        <v>406.82830000000001</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365.36759999999998</v>
      </c>
      <c r="AJ58" s="238">
        <v>371.03140000000002</v>
      </c>
      <c r="AK58" s="238">
        <v>372.25349999999997</v>
      </c>
      <c r="AL58" s="238">
        <v>376.22120000000001</v>
      </c>
      <c r="AM58" s="238">
        <v>378.9873</v>
      </c>
      <c r="AN58" s="238">
        <v>378.9873</v>
      </c>
      <c r="AO58" s="238">
        <v>379.2389</v>
      </c>
      <c r="AP58" s="238">
        <v>382.43950000000001</v>
      </c>
      <c r="AQ58" s="238">
        <v>386.96409999999997</v>
      </c>
      <c r="AR58" s="238">
        <v>390.56760000000003</v>
      </c>
      <c r="AS58" s="238">
        <v>391.80399999999997</v>
      </c>
      <c r="AT58" s="238">
        <v>394.15359999999998</v>
      </c>
      <c r="AU58" s="238">
        <v>394.15359999999998</v>
      </c>
      <c r="AV58" s="238">
        <v>394.63929999999999</v>
      </c>
      <c r="AW58" s="238">
        <v>400.31619999999998</v>
      </c>
      <c r="AX58" s="238">
        <v>405.25470000000001</v>
      </c>
      <c r="AY58" s="274">
        <v>406.82830000000001</v>
      </c>
      <c r="AZ58" s="238">
        <v>394.15359999999998</v>
      </c>
      <c r="BA58" s="238">
        <v>394.63929999999999</v>
      </c>
      <c r="BB58" s="238">
        <v>400.31619999999998</v>
      </c>
      <c r="BC58" s="238">
        <v>405.25470000000001</v>
      </c>
      <c r="BD58" s="239">
        <v>406.82830000000001</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365.36759999999998</v>
      </c>
      <c r="AJ59" s="238">
        <v>371.03140000000002</v>
      </c>
      <c r="AK59" s="238">
        <v>372.25349999999997</v>
      </c>
      <c r="AL59" s="238">
        <v>376.22120000000001</v>
      </c>
      <c r="AM59" s="238">
        <v>378.9873</v>
      </c>
      <c r="AN59" s="238">
        <v>378.9873</v>
      </c>
      <c r="AO59" s="238">
        <v>379.2389</v>
      </c>
      <c r="AP59" s="238">
        <v>382.43950000000001</v>
      </c>
      <c r="AQ59" s="238">
        <v>386.96409999999997</v>
      </c>
      <c r="AR59" s="238">
        <v>390.56760000000003</v>
      </c>
      <c r="AS59" s="238">
        <v>391.80399999999997</v>
      </c>
      <c r="AT59" s="238">
        <v>394.15359999999998</v>
      </c>
      <c r="AU59" s="238">
        <v>394.15359999999998</v>
      </c>
      <c r="AV59" s="238">
        <v>394.63929999999999</v>
      </c>
      <c r="AW59" s="238">
        <v>400.31619999999998</v>
      </c>
      <c r="AX59" s="238">
        <v>405.25470000000001</v>
      </c>
      <c r="AY59" s="274">
        <v>406.82830000000001</v>
      </c>
      <c r="AZ59" s="238">
        <v>394.15359999999998</v>
      </c>
      <c r="BA59" s="238">
        <v>394.63929999999999</v>
      </c>
      <c r="BB59" s="238">
        <v>400.31619999999998</v>
      </c>
      <c r="BC59" s="238">
        <v>405.25470000000001</v>
      </c>
      <c r="BD59" s="239">
        <v>406.82830000000001</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0.104</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0.11799999999999999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2.4E-2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0.104</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0.11799999999999999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532.00861259782243</v>
      </c>
      <c r="N74" s="238">
        <v>532.00861259782243</v>
      </c>
      <c r="O74" s="238">
        <v>532.00861259782243</v>
      </c>
      <c r="P74" s="238">
        <v>532.00861259782243</v>
      </c>
      <c r="Q74" s="238">
        <v>532.00861259782243</v>
      </c>
      <c r="R74" s="238">
        <v>444.06902062744308</v>
      </c>
      <c r="S74" s="238">
        <v>373.7173470511396</v>
      </c>
      <c r="T74" s="238">
        <v>373.7173470511396</v>
      </c>
      <c r="U74" s="238">
        <v>365.27514622198316</v>
      </c>
      <c r="V74" s="238">
        <v>357.08621141770141</v>
      </c>
      <c r="W74" s="238">
        <v>323.18189285099061</v>
      </c>
      <c r="X74" s="238">
        <v>315.57704915461591</v>
      </c>
      <c r="Y74" s="238">
        <v>308.20035076913234</v>
      </c>
      <c r="Z74" s="238">
        <v>301.04495333521339</v>
      </c>
      <c r="AA74" s="238">
        <v>294.10421782431195</v>
      </c>
      <c r="AB74" s="238">
        <v>287.3717043787376</v>
      </c>
      <c r="AC74" s="274">
        <v>280.84116633653048</v>
      </c>
      <c r="AD74" s="274">
        <v>276.61808506923649</v>
      </c>
      <c r="AE74" s="274">
        <v>272.4794654272884</v>
      </c>
      <c r="AF74" s="274">
        <v>268.42361817817931</v>
      </c>
      <c r="AG74" s="274">
        <v>264.44888787405239</v>
      </c>
      <c r="AH74" s="274">
        <v>260.55365217600797</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2749.4555372482564</v>
      </c>
      <c r="N76" s="233">
        <v>2704.8922645474859</v>
      </c>
      <c r="O76" s="233">
        <v>2661.665890027738</v>
      </c>
      <c r="P76" s="233">
        <v>2619.7363067435826</v>
      </c>
      <c r="Q76" s="233">
        <v>2579.0646109579529</v>
      </c>
      <c r="R76" s="233">
        <v>2457.3385200592797</v>
      </c>
      <c r="S76" s="233">
        <v>2419.0705214945797</v>
      </c>
      <c r="T76" s="233">
        <v>2316.1309260975318</v>
      </c>
      <c r="U76" s="233">
        <v>2292.1266861978479</v>
      </c>
      <c r="V76" s="233">
        <v>2260.7041746814425</v>
      </c>
      <c r="W76" s="233">
        <v>1886.5251367338149</v>
      </c>
      <c r="X76" s="233">
        <v>1857.3984867981321</v>
      </c>
      <c r="Y76" s="233">
        <v>1828.928685496669</v>
      </c>
      <c r="Z76" s="233">
        <v>1801.1003663876759</v>
      </c>
      <c r="AA76" s="233">
        <v>1773.8985372423103</v>
      </c>
      <c r="AB76" s="233">
        <v>1747.3085705538567</v>
      </c>
      <c r="AC76" s="273">
        <v>1669.1180904245928</v>
      </c>
      <c r="AD76" s="273">
        <v>1655.5095239590701</v>
      </c>
      <c r="AE76" s="273">
        <v>1642.0770366879756</v>
      </c>
      <c r="AF76" s="273">
        <v>1628.8180679487702</v>
      </c>
      <c r="AG76" s="273">
        <v>1615.7300986829509</v>
      </c>
      <c r="AH76" s="273">
        <v>1602.8106507000639</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2749.4555372482564</v>
      </c>
      <c r="N78" s="238">
        <v>2704.8922645474859</v>
      </c>
      <c r="O78" s="238">
        <v>2661.665890027738</v>
      </c>
      <c r="P78" s="238">
        <v>2619.7363067435826</v>
      </c>
      <c r="Q78" s="238">
        <v>2579.0646109579529</v>
      </c>
      <c r="R78" s="238">
        <v>2457.3385200592797</v>
      </c>
      <c r="S78" s="238">
        <v>2419.0705214945797</v>
      </c>
      <c r="T78" s="238">
        <v>2316.1309260975318</v>
      </c>
      <c r="U78" s="238">
        <v>2292.1266861978479</v>
      </c>
      <c r="V78" s="238">
        <v>2260.7041746814425</v>
      </c>
      <c r="W78" s="238">
        <v>1886.5251367338149</v>
      </c>
      <c r="X78" s="238">
        <v>1857.3984867981321</v>
      </c>
      <c r="Y78" s="238">
        <v>1828.928685496669</v>
      </c>
      <c r="Z78" s="238">
        <v>1801.1003663876759</v>
      </c>
      <c r="AA78" s="238">
        <v>1773.8985372423103</v>
      </c>
      <c r="AB78" s="238">
        <v>1747.3085705538567</v>
      </c>
      <c r="AC78" s="274">
        <v>1669.1180904245928</v>
      </c>
      <c r="AD78" s="274">
        <v>1655.5095239590701</v>
      </c>
      <c r="AE78" s="274">
        <v>1642.0770366879756</v>
      </c>
      <c r="AF78" s="274">
        <v>1628.8180679487702</v>
      </c>
      <c r="AG78" s="274">
        <v>1615.7300986829509</v>
      </c>
      <c r="AH78" s="274">
        <v>1602.8106507000639</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17986.87787845781</v>
      </c>
      <c r="N79" s="238">
        <v>17927.7699583221</v>
      </c>
      <c r="O79" s="238">
        <v>17870.43527579046</v>
      </c>
      <c r="P79" s="238">
        <v>17814.820633734769</v>
      </c>
      <c r="Q79" s="238">
        <v>17760.874430940748</v>
      </c>
      <c r="R79" s="238">
        <v>15352.990304494015</v>
      </c>
      <c r="S79" s="238">
        <v>15302.232322285121</v>
      </c>
      <c r="T79" s="238">
        <v>13368.552031753265</v>
      </c>
      <c r="U79" s="238">
        <v>13336.713241446365</v>
      </c>
      <c r="V79" s="238">
        <v>11648.093755677504</v>
      </c>
      <c r="W79" s="238">
        <v>11283.903275703693</v>
      </c>
      <c r="X79" s="238">
        <v>9932.654986273852</v>
      </c>
      <c r="Y79" s="238">
        <v>9928.3318984498637</v>
      </c>
      <c r="Z79" s="238">
        <v>9923.8539056464597</v>
      </c>
      <c r="AA79" s="238">
        <v>9919.2313469653072</v>
      </c>
      <c r="AB79" s="238">
        <v>9914.4741374959722</v>
      </c>
      <c r="AC79" s="274">
        <v>7919.0686868949961</v>
      </c>
      <c r="AD79" s="274">
        <v>7793.3114395425127</v>
      </c>
      <c r="AE79" s="274">
        <v>7671.2035665908461</v>
      </c>
      <c r="AF79" s="274">
        <v>7552.6354811313486</v>
      </c>
      <c r="AG79" s="274">
        <v>7437.5009117015288</v>
      </c>
      <c r="AH79" s="274">
        <v>7325.6968020076474</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2.2100000000000002E-2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2.2100000000000002E-2</v>
      </c>
      <c r="L81" s="96" t="s">
        <v>326</v>
      </c>
      <c r="M81" s="232">
        <v>4487.8409438245826</v>
      </c>
      <c r="N81" s="233">
        <v>4607.7903500691773</v>
      </c>
      <c r="O81" s="233">
        <v>4724.1412741264321</v>
      </c>
      <c r="P81" s="233">
        <v>4837.0016704619702</v>
      </c>
      <c r="Q81" s="233">
        <v>4946.476254907443</v>
      </c>
      <c r="R81" s="233">
        <v>3372.8670915471857</v>
      </c>
      <c r="S81" s="233">
        <v>3475.8717280519304</v>
      </c>
      <c r="T81" s="233">
        <v>2231.9466172436432</v>
      </c>
      <c r="U81" s="233">
        <v>2295.0219647257172</v>
      </c>
      <c r="V81" s="233">
        <v>1281.8101995091213</v>
      </c>
      <c r="W81" s="233">
        <v>2106.209679735075</v>
      </c>
      <c r="X81" s="233">
        <v>1303.6815908123817</v>
      </c>
      <c r="Y81" s="233">
        <v>1360.1023226674533</v>
      </c>
      <c r="Z81" s="233">
        <v>1415.4354349087266</v>
      </c>
      <c r="AA81" s="233">
        <v>1470.9809239919673</v>
      </c>
      <c r="AB81" s="233">
        <v>1525.4155032935419</v>
      </c>
      <c r="AC81" s="273">
        <v>153.4807380264109</v>
      </c>
      <c r="AD81" s="273">
        <v>97.817793033398942</v>
      </c>
      <c r="AE81" s="273">
        <v>44.348082429520218</v>
      </c>
      <c r="AF81" s="273">
        <v>-5.8693667731483856</v>
      </c>
      <c r="AG81" s="273">
        <v>-54.066897541834862</v>
      </c>
      <c r="AH81" s="273">
        <v>-100.31024137913374</v>
      </c>
      <c r="AI81" s="259">
        <v>-643.20659999999998</v>
      </c>
      <c r="AJ81" s="260">
        <v>-653.19269999999995</v>
      </c>
      <c r="AK81" s="260">
        <v>-656.67150000000004</v>
      </c>
      <c r="AL81" s="260">
        <v>-666.57860000000005</v>
      </c>
      <c r="AM81" s="260">
        <v>-672.78009999999995</v>
      </c>
      <c r="AN81" s="260">
        <v>-672.78009999999995</v>
      </c>
      <c r="AO81" s="260">
        <v>-675.88869999999997</v>
      </c>
      <c r="AP81" s="260">
        <v>-680.2174</v>
      </c>
      <c r="AQ81" s="260">
        <v>-683.59829999999999</v>
      </c>
      <c r="AR81" s="260">
        <v>-693.91219999999998</v>
      </c>
      <c r="AS81" s="260">
        <v>-700.30250000000001</v>
      </c>
      <c r="AT81" s="260">
        <v>-699.90830000000005</v>
      </c>
      <c r="AU81" s="233">
        <v>-701.42060000000004</v>
      </c>
      <c r="AV81" s="233">
        <v>-707.99090000000001</v>
      </c>
      <c r="AW81" s="233">
        <v>-712.6739</v>
      </c>
      <c r="AX81" s="233">
        <v>-720.98540000000003</v>
      </c>
      <c r="AY81" s="273">
        <v>-725.5249</v>
      </c>
      <c r="AZ81" s="233">
        <v>-701.42060000000004</v>
      </c>
      <c r="BA81" s="233">
        <v>-707.99090000000001</v>
      </c>
      <c r="BB81" s="233">
        <v>-712.6739</v>
      </c>
      <c r="BC81" s="233">
        <v>-720.98540000000003</v>
      </c>
      <c r="BD81" s="234">
        <v>-725.5249</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17357.984094685024</v>
      </c>
      <c r="N84" s="238">
        <v>17357.984094685024</v>
      </c>
      <c r="O84" s="238">
        <v>17357.984094685024</v>
      </c>
      <c r="P84" s="238">
        <v>17357.984094685024</v>
      </c>
      <c r="Q84" s="238">
        <v>17357.984094685024</v>
      </c>
      <c r="R84" s="238">
        <v>14494.924768114564</v>
      </c>
      <c r="S84" s="238">
        <v>14494.924768114564</v>
      </c>
      <c r="T84" s="238">
        <v>12204.477306858185</v>
      </c>
      <c r="U84" s="238">
        <v>12204.477306858185</v>
      </c>
      <c r="V84" s="238">
        <v>10372.119337853082</v>
      </c>
      <c r="W84" s="238">
        <v>10372.119337853082</v>
      </c>
      <c r="X84" s="238">
        <v>8906.2329626490027</v>
      </c>
      <c r="Y84" s="238">
        <v>8906.2329626490027</v>
      </c>
      <c r="Z84" s="238">
        <v>8906.2329626490027</v>
      </c>
      <c r="AA84" s="238">
        <v>8906.2329626490027</v>
      </c>
      <c r="AB84" s="238">
        <v>8906.2329626490027</v>
      </c>
      <c r="AC84" s="274">
        <v>6538.9137823067049</v>
      </c>
      <c r="AD84" s="274">
        <v>6401.4393686171206</v>
      </c>
      <c r="AE84" s="274">
        <v>6268.0891873382297</v>
      </c>
      <c r="AF84" s="274">
        <v>6138.7395114977007</v>
      </c>
      <c r="AG84" s="274">
        <v>6013.2703259323898</v>
      </c>
      <c r="AH84" s="274">
        <v>5891.565215934037</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20.6938</v>
      </c>
      <c r="AJ91" s="265">
        <v>21.148</v>
      </c>
      <c r="AK91" s="265">
        <v>21.148</v>
      </c>
      <c r="AL91" s="265">
        <v>21.292200000000001</v>
      </c>
      <c r="AM91" s="265">
        <v>21.578499999999998</v>
      </c>
      <c r="AN91" s="265">
        <v>21.578499999999998</v>
      </c>
      <c r="AO91" s="265">
        <v>21.578499999999998</v>
      </c>
      <c r="AP91" s="265">
        <v>21.968399999999999</v>
      </c>
      <c r="AQ91" s="265">
        <v>22.269300000000001</v>
      </c>
      <c r="AR91" s="265">
        <v>22.492799999999999</v>
      </c>
      <c r="AS91" s="265">
        <v>22.522400000000001</v>
      </c>
      <c r="AT91" s="265">
        <v>22.808700000000002</v>
      </c>
      <c r="AU91" s="262">
        <v>22.808700000000002</v>
      </c>
      <c r="AV91" s="262">
        <v>22.8385</v>
      </c>
      <c r="AW91" s="262">
        <v>22.987400000000001</v>
      </c>
      <c r="AX91" s="262">
        <v>23.194400000000002</v>
      </c>
      <c r="AY91" s="278">
        <v>23.356300000000001</v>
      </c>
      <c r="AZ91" s="262">
        <v>22.808700000000002</v>
      </c>
      <c r="BA91" s="262">
        <v>22.8385</v>
      </c>
      <c r="BB91" s="262">
        <v>22.987400000000001</v>
      </c>
      <c r="BC91" s="262">
        <v>23.194400000000002</v>
      </c>
      <c r="BD91" s="263">
        <v>23.356300000000001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131.06100000000001</v>
      </c>
      <c r="AJ92" s="267">
        <v>133.93719999999999</v>
      </c>
      <c r="AK92" s="267">
        <v>133.93719999999999</v>
      </c>
      <c r="AL92" s="267">
        <v>134.85040000000001</v>
      </c>
      <c r="AM92" s="267">
        <v>136.66390000000001</v>
      </c>
      <c r="AN92" s="267">
        <v>136.66390000000001</v>
      </c>
      <c r="AO92" s="267">
        <v>136.66390000000001</v>
      </c>
      <c r="AP92" s="267">
        <v>139.13339999999999</v>
      </c>
      <c r="AQ92" s="267">
        <v>141.03919999999999</v>
      </c>
      <c r="AR92" s="267">
        <v>142.45410000000001</v>
      </c>
      <c r="AS92" s="267">
        <v>142.642</v>
      </c>
      <c r="AT92" s="267">
        <v>144.45490000000001</v>
      </c>
      <c r="AU92" s="238">
        <v>144.45490000000001</v>
      </c>
      <c r="AV92" s="238">
        <v>144.6437</v>
      </c>
      <c r="AW92" s="238">
        <v>145.5866</v>
      </c>
      <c r="AX92" s="238">
        <v>146.89769999999999</v>
      </c>
      <c r="AY92" s="274">
        <v>147.92349999999999</v>
      </c>
      <c r="AZ92" s="238">
        <v>144.45490000000001</v>
      </c>
      <c r="BA92" s="238">
        <v>144.6437</v>
      </c>
      <c r="BB92" s="238">
        <v>145.5866</v>
      </c>
      <c r="BC92" s="238">
        <v>146.89769999999999</v>
      </c>
      <c r="BD92" s="239">
        <v>147.92349999999999</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Midsize LT</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8.7449933244325706E-2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7.9439252336448551E-2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1.9035532994923887E-2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1.9035532994923887E-2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365.36759999999998</v>
      </c>
      <c r="AJ57" s="238">
        <v>371.03140000000002</v>
      </c>
      <c r="AK57" s="238">
        <v>372.25349999999997</v>
      </c>
      <c r="AL57" s="238">
        <v>376.22120000000001</v>
      </c>
      <c r="AM57" s="238">
        <v>378.9873</v>
      </c>
      <c r="AN57" s="238">
        <v>378.9873</v>
      </c>
      <c r="AO57" s="238">
        <v>379.2389</v>
      </c>
      <c r="AP57" s="238">
        <v>382.43950000000001</v>
      </c>
      <c r="AQ57" s="238">
        <v>386.96409999999997</v>
      </c>
      <c r="AR57" s="238">
        <v>390.56760000000003</v>
      </c>
      <c r="AS57" s="238">
        <v>391.80399999999997</v>
      </c>
      <c r="AT57" s="238">
        <v>394.15359999999998</v>
      </c>
      <c r="AU57" s="238">
        <v>394.15359999999998</v>
      </c>
      <c r="AV57" s="238">
        <v>394.63929999999999</v>
      </c>
      <c r="AW57" s="238">
        <v>400.31619999999998</v>
      </c>
      <c r="AX57" s="238">
        <v>405.25470000000001</v>
      </c>
      <c r="AY57" s="274">
        <v>406.82830000000001</v>
      </c>
      <c r="AZ57" s="238">
        <v>394.15359999999998</v>
      </c>
      <c r="BA57" s="238">
        <v>394.63929999999999</v>
      </c>
      <c r="BB57" s="238">
        <v>400.31619999999998</v>
      </c>
      <c r="BC57" s="238">
        <v>405.25470000000001</v>
      </c>
      <c r="BD57" s="239">
        <v>406.82830000000001</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365.36759999999998</v>
      </c>
      <c r="AJ58" s="238">
        <v>371.03140000000002</v>
      </c>
      <c r="AK58" s="238">
        <v>372.25349999999997</v>
      </c>
      <c r="AL58" s="238">
        <v>376.22120000000001</v>
      </c>
      <c r="AM58" s="238">
        <v>378.9873</v>
      </c>
      <c r="AN58" s="238">
        <v>378.9873</v>
      </c>
      <c r="AO58" s="238">
        <v>379.2389</v>
      </c>
      <c r="AP58" s="238">
        <v>382.43950000000001</v>
      </c>
      <c r="AQ58" s="238">
        <v>386.96409999999997</v>
      </c>
      <c r="AR58" s="238">
        <v>390.56760000000003</v>
      </c>
      <c r="AS58" s="238">
        <v>391.80399999999997</v>
      </c>
      <c r="AT58" s="238">
        <v>394.15359999999998</v>
      </c>
      <c r="AU58" s="238">
        <v>394.15359999999998</v>
      </c>
      <c r="AV58" s="238">
        <v>394.63929999999999</v>
      </c>
      <c r="AW58" s="238">
        <v>400.31619999999998</v>
      </c>
      <c r="AX58" s="238">
        <v>405.25470000000001</v>
      </c>
      <c r="AY58" s="274">
        <v>406.82830000000001</v>
      </c>
      <c r="AZ58" s="238">
        <v>394.15359999999998</v>
      </c>
      <c r="BA58" s="238">
        <v>394.63929999999999</v>
      </c>
      <c r="BB58" s="238">
        <v>400.31619999999998</v>
      </c>
      <c r="BC58" s="238">
        <v>405.25470000000001</v>
      </c>
      <c r="BD58" s="239">
        <v>406.82830000000001</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365.36759999999998</v>
      </c>
      <c r="AJ59" s="238">
        <v>371.03140000000002</v>
      </c>
      <c r="AK59" s="238">
        <v>372.25349999999997</v>
      </c>
      <c r="AL59" s="238">
        <v>376.22120000000001</v>
      </c>
      <c r="AM59" s="238">
        <v>378.9873</v>
      </c>
      <c r="AN59" s="238">
        <v>378.9873</v>
      </c>
      <c r="AO59" s="238">
        <v>379.2389</v>
      </c>
      <c r="AP59" s="238">
        <v>382.43950000000001</v>
      </c>
      <c r="AQ59" s="238">
        <v>386.96409999999997</v>
      </c>
      <c r="AR59" s="238">
        <v>390.56760000000003</v>
      </c>
      <c r="AS59" s="238">
        <v>391.80399999999997</v>
      </c>
      <c r="AT59" s="238">
        <v>394.15359999999998</v>
      </c>
      <c r="AU59" s="238">
        <v>394.15359999999998</v>
      </c>
      <c r="AV59" s="238">
        <v>394.63929999999999</v>
      </c>
      <c r="AW59" s="238">
        <v>400.31619999999998</v>
      </c>
      <c r="AX59" s="238">
        <v>405.25470000000001</v>
      </c>
      <c r="AY59" s="274">
        <v>406.82830000000001</v>
      </c>
      <c r="AZ59" s="238">
        <v>394.15359999999998</v>
      </c>
      <c r="BA59" s="238">
        <v>394.63929999999999</v>
      </c>
      <c r="BB59" s="238">
        <v>400.31619999999998</v>
      </c>
      <c r="BC59" s="238">
        <v>405.25470000000001</v>
      </c>
      <c r="BD59" s="239">
        <v>406.82830000000001</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0.13100000000000001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0</v>
      </c>
      <c r="E67" s="23">
        <v>2007</v>
      </c>
      <c r="F67" s="112">
        <v>0</v>
      </c>
      <c r="G67" s="30">
        <v>0</v>
      </c>
      <c r="H67" s="22">
        <v>0</v>
      </c>
      <c r="I67" s="22">
        <v>0</v>
      </c>
      <c r="J67" s="226">
        <v>0</v>
      </c>
      <c r="K67" s="97">
        <v>0.14399999999999999</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99.211963968280315</v>
      </c>
      <c r="N68" s="238">
        <v>96.921376596592992</v>
      </c>
      <c r="O68" s="238">
        <v>94.699506846056281</v>
      </c>
      <c r="P68" s="238">
        <v>92.544293188035653</v>
      </c>
      <c r="Q68" s="238">
        <v>90.45373593975566</v>
      </c>
      <c r="R68" s="238">
        <v>88.425895408924063</v>
      </c>
      <c r="S68" s="238">
        <v>86.45889009401742</v>
      </c>
      <c r="T68" s="238">
        <v>84.550894938557974</v>
      </c>
      <c r="U68" s="238">
        <v>83.317058071360862</v>
      </c>
      <c r="V68" s="238">
        <v>82.107897941507701</v>
      </c>
      <c r="W68" s="238">
        <v>74.566078646893828</v>
      </c>
      <c r="X68" s="238">
        <v>73.419891905921219</v>
      </c>
      <c r="Y68" s="238">
        <v>72.296628899768052</v>
      </c>
      <c r="Z68" s="238">
        <v>71.19583115373797</v>
      </c>
      <c r="AA68" s="238">
        <v>70.117049362628478</v>
      </c>
      <c r="AB68" s="238">
        <v>69.059843207341189</v>
      </c>
      <c r="AC68" s="274">
        <v>68.023781175159627</v>
      </c>
      <c r="AD68" s="274">
        <v>67.516110779390672</v>
      </c>
      <c r="AE68" s="274">
        <v>67.013517087579402</v>
      </c>
      <c r="AF68" s="274">
        <v>66.515949332686233</v>
      </c>
      <c r="AG68" s="274">
        <v>66.02335725534202</v>
      </c>
      <c r="AH68" s="274">
        <v>65.535691098771238</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2.9000000000000001E-2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0.13100000000000001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0.14399999999999999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616.27523652876721</v>
      </c>
      <c r="N74" s="238">
        <v>616.27523652876721</v>
      </c>
      <c r="O74" s="238">
        <v>616.27523652876721</v>
      </c>
      <c r="P74" s="238">
        <v>616.27523652876721</v>
      </c>
      <c r="Q74" s="238">
        <v>616.27523652876721</v>
      </c>
      <c r="R74" s="238">
        <v>514.40659839309455</v>
      </c>
      <c r="S74" s="238">
        <v>432.9116878845565</v>
      </c>
      <c r="T74" s="238">
        <v>432.9116878845565</v>
      </c>
      <c r="U74" s="238">
        <v>423.13229862353194</v>
      </c>
      <c r="V74" s="238">
        <v>413.64629104033804</v>
      </c>
      <c r="W74" s="238">
        <v>374.37175403234096</v>
      </c>
      <c r="X74" s="238">
        <v>365.56235370165382</v>
      </c>
      <c r="Y74" s="238">
        <v>357.01723538088731</v>
      </c>
      <c r="Z74" s="238">
        <v>348.72847060974379</v>
      </c>
      <c r="AA74" s="238">
        <v>340.68836878173465</v>
      </c>
      <c r="AB74" s="238">
        <v>332.88947000856575</v>
      </c>
      <c r="AC74" s="274">
        <v>325.32453819859188</v>
      </c>
      <c r="AD74" s="274">
        <v>320.4325489614755</v>
      </c>
      <c r="AE74" s="274">
        <v>315.63839950910136</v>
      </c>
      <c r="AF74" s="274">
        <v>310.94013304577476</v>
      </c>
      <c r="AG74" s="274">
        <v>306.33583191171465</v>
      </c>
      <c r="AH74" s="274">
        <v>301.8236168003358</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3411.4066913726424</v>
      </c>
      <c r="N76" s="233">
        <v>3357.1971086191888</v>
      </c>
      <c r="O76" s="233">
        <v>3304.6138133483382</v>
      </c>
      <c r="P76" s="233">
        <v>3253.6080169356133</v>
      </c>
      <c r="Q76" s="233">
        <v>3204.1323944152705</v>
      </c>
      <c r="R76" s="233">
        <v>3042.6496594590462</v>
      </c>
      <c r="S76" s="233">
        <v>2996.0980462296548</v>
      </c>
      <c r="T76" s="233">
        <v>2860.1498765079523</v>
      </c>
      <c r="U76" s="233">
        <v>2830.949601249597</v>
      </c>
      <c r="V76" s="233">
        <v>2791.4381589097047</v>
      </c>
      <c r="W76" s="233">
        <v>2350.730470072464</v>
      </c>
      <c r="X76" s="233">
        <v>2314.0447446743647</v>
      </c>
      <c r="Y76" s="233">
        <v>2278.1952464630967</v>
      </c>
      <c r="Z76" s="233">
        <v>2243.1621755145552</v>
      </c>
      <c r="AA76" s="233">
        <v>2208.9262201645324</v>
      </c>
      <c r="AB76" s="233">
        <v>2175.4685444756706</v>
      </c>
      <c r="AC76" s="273">
        <v>2070.7675236489858</v>
      </c>
      <c r="AD76" s="273">
        <v>2053.5423437467725</v>
      </c>
      <c r="AE76" s="273">
        <v>2036.5445836287104</v>
      </c>
      <c r="AF76" s="273">
        <v>2019.7708657372546</v>
      </c>
      <c r="AG76" s="273">
        <v>2003.2178683576317</v>
      </c>
      <c r="AH76" s="273">
        <v>1986.8823246180643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3411.4066913726424</v>
      </c>
      <c r="N78" s="238">
        <v>3357.1971086191888</v>
      </c>
      <c r="O78" s="238">
        <v>3304.6138133483382</v>
      </c>
      <c r="P78" s="238">
        <v>3253.6080169356133</v>
      </c>
      <c r="Q78" s="238">
        <v>3204.1323944152705</v>
      </c>
      <c r="R78" s="238">
        <v>3042.6496594590462</v>
      </c>
      <c r="S78" s="238">
        <v>2996.0980462296548</v>
      </c>
      <c r="T78" s="238">
        <v>2860.1498765079523</v>
      </c>
      <c r="U78" s="238">
        <v>2830.949601249597</v>
      </c>
      <c r="V78" s="238">
        <v>2791.4381589097047</v>
      </c>
      <c r="W78" s="238">
        <v>2350.730470072464</v>
      </c>
      <c r="X78" s="238">
        <v>2314.0447446743647</v>
      </c>
      <c r="Y78" s="238">
        <v>2278.1952464630967</v>
      </c>
      <c r="Z78" s="238">
        <v>2243.1621755145552</v>
      </c>
      <c r="AA78" s="238">
        <v>2208.9262201645324</v>
      </c>
      <c r="AB78" s="238">
        <v>2175.4685444756706</v>
      </c>
      <c r="AC78" s="274">
        <v>2070.7675236489858</v>
      </c>
      <c r="AD78" s="274">
        <v>2053.5423437467725</v>
      </c>
      <c r="AE78" s="274">
        <v>2036.5445836287104</v>
      </c>
      <c r="AF78" s="274">
        <v>2019.7708657372546</v>
      </c>
      <c r="AG78" s="274">
        <v>2003.2178683576317</v>
      </c>
      <c r="AH78" s="274">
        <v>1986.8823246180643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2.24E-2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2.24E-2</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-643.20659999999998</v>
      </c>
      <c r="AJ81" s="260">
        <v>-653.19269999999995</v>
      </c>
      <c r="AK81" s="260">
        <v>-656.67150000000004</v>
      </c>
      <c r="AL81" s="260">
        <v>-666.57860000000005</v>
      </c>
      <c r="AM81" s="260">
        <v>-672.78009999999995</v>
      </c>
      <c r="AN81" s="260">
        <v>-672.78009999999995</v>
      </c>
      <c r="AO81" s="260">
        <v>-675.88869999999997</v>
      </c>
      <c r="AP81" s="260">
        <v>-680.2174</v>
      </c>
      <c r="AQ81" s="260">
        <v>-683.59829999999999</v>
      </c>
      <c r="AR81" s="260">
        <v>-693.91219999999998</v>
      </c>
      <c r="AS81" s="260">
        <v>-700.30250000000001</v>
      </c>
      <c r="AT81" s="260">
        <v>-699.90830000000005</v>
      </c>
      <c r="AU81" s="233">
        <v>-701.42060000000004</v>
      </c>
      <c r="AV81" s="233">
        <v>-707.99090000000001</v>
      </c>
      <c r="AW81" s="233">
        <v>-712.6739</v>
      </c>
      <c r="AX81" s="233">
        <v>-720.98540000000003</v>
      </c>
      <c r="AY81" s="273">
        <v>-725.5249</v>
      </c>
      <c r="AZ81" s="233">
        <v>-701.42060000000004</v>
      </c>
      <c r="BA81" s="233">
        <v>-707.99090000000001</v>
      </c>
      <c r="BB81" s="233">
        <v>-712.6739</v>
      </c>
      <c r="BC81" s="233">
        <v>-720.98540000000003</v>
      </c>
      <c r="BD81" s="234">
        <v>-725.5249</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20.6938</v>
      </c>
      <c r="AJ91" s="265">
        <v>21.148</v>
      </c>
      <c r="AK91" s="265">
        <v>21.148</v>
      </c>
      <c r="AL91" s="265">
        <v>21.292200000000001</v>
      </c>
      <c r="AM91" s="265">
        <v>21.578499999999998</v>
      </c>
      <c r="AN91" s="265">
        <v>21.578499999999998</v>
      </c>
      <c r="AO91" s="265">
        <v>21.578499999999998</v>
      </c>
      <c r="AP91" s="265">
        <v>21.968399999999999</v>
      </c>
      <c r="AQ91" s="265">
        <v>22.269300000000001</v>
      </c>
      <c r="AR91" s="265">
        <v>22.492799999999999</v>
      </c>
      <c r="AS91" s="265">
        <v>22.522400000000001</v>
      </c>
      <c r="AT91" s="265">
        <v>22.808700000000002</v>
      </c>
      <c r="AU91" s="262">
        <v>22.808700000000002</v>
      </c>
      <c r="AV91" s="262">
        <v>22.8385</v>
      </c>
      <c r="AW91" s="262">
        <v>22.987400000000001</v>
      </c>
      <c r="AX91" s="262">
        <v>23.194400000000002</v>
      </c>
      <c r="AY91" s="278">
        <v>23.356300000000001</v>
      </c>
      <c r="AZ91" s="262">
        <v>22.808700000000002</v>
      </c>
      <c r="BA91" s="262">
        <v>22.8385</v>
      </c>
      <c r="BB91" s="262">
        <v>22.987400000000001</v>
      </c>
      <c r="BC91" s="262">
        <v>23.194400000000002</v>
      </c>
      <c r="BD91" s="263">
        <v>23.356300000000001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131.06100000000001</v>
      </c>
      <c r="AJ92" s="267">
        <v>133.93719999999999</v>
      </c>
      <c r="AK92" s="267">
        <v>133.93719999999999</v>
      </c>
      <c r="AL92" s="267">
        <v>134.85040000000001</v>
      </c>
      <c r="AM92" s="267">
        <v>136.66390000000001</v>
      </c>
      <c r="AN92" s="267">
        <v>136.66390000000001</v>
      </c>
      <c r="AO92" s="267">
        <v>136.66390000000001</v>
      </c>
      <c r="AP92" s="267">
        <v>139.13339999999999</v>
      </c>
      <c r="AQ92" s="267">
        <v>141.03919999999999</v>
      </c>
      <c r="AR92" s="267">
        <v>142.45410000000001</v>
      </c>
      <c r="AS92" s="267">
        <v>142.642</v>
      </c>
      <c r="AT92" s="267">
        <v>144.45490000000001</v>
      </c>
      <c r="AU92" s="238">
        <v>144.45490000000001</v>
      </c>
      <c r="AV92" s="238">
        <v>144.6437</v>
      </c>
      <c r="AW92" s="238">
        <v>145.5866</v>
      </c>
      <c r="AX92" s="238">
        <v>146.89769999999999</v>
      </c>
      <c r="AY92" s="274">
        <v>147.92349999999999</v>
      </c>
      <c r="AZ92" s="238">
        <v>144.45490000000001</v>
      </c>
      <c r="BA92" s="238">
        <v>144.6437</v>
      </c>
      <c r="BB92" s="238">
        <v>145.5866</v>
      </c>
      <c r="BC92" s="238">
        <v>146.89769999999999</v>
      </c>
      <c r="BD92" s="239">
        <v>147.92349999999999</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Large LT</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6.1888507843915797</v>
      </c>
      <c r="N3" s="233">
        <v>4.1259005229277195</v>
      </c>
      <c r="O3" s="233">
        <v>6.1888507843915797</v>
      </c>
      <c r="P3" s="233">
        <v>6.1888507843915797</v>
      </c>
      <c r="Q3" s="233">
        <v>6.1888507843915797</v>
      </c>
      <c r="R3" s="233">
        <v>6.1888507843915797</v>
      </c>
      <c r="S3" s="233">
        <v>6.1888507843915797</v>
      </c>
      <c r="T3" s="233">
        <v>6.1888507843915797</v>
      </c>
      <c r="U3" s="233">
        <v>6.1888507843915797</v>
      </c>
      <c r="V3" s="233">
        <v>6.1888507843915797</v>
      </c>
      <c r="W3" s="233">
        <v>5.9427446923064835</v>
      </c>
      <c r="X3" s="233">
        <v>5.9427446923064835</v>
      </c>
      <c r="Y3" s="233">
        <v>5.9427446923064835</v>
      </c>
      <c r="Z3" s="233">
        <v>5.9427446923064835</v>
      </c>
      <c r="AA3" s="233">
        <v>5.9427446923064835</v>
      </c>
      <c r="AB3" s="233">
        <v>5.9427446923064835</v>
      </c>
      <c r="AC3" s="273">
        <v>5.9427446923064835</v>
      </c>
      <c r="AD3" s="273">
        <v>5.9427446923064835</v>
      </c>
      <c r="AE3" s="273">
        <v>5.9427446923064835</v>
      </c>
      <c r="AF3" s="273">
        <v>5.9427446923064835</v>
      </c>
      <c r="AG3" s="273">
        <v>5.9427446923064835</v>
      </c>
      <c r="AH3" s="273">
        <v>5.9427446923064835</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23.532464350020383</v>
      </c>
      <c r="N4" s="238">
        <v>23.532464350020383</v>
      </c>
      <c r="O4" s="238">
        <v>23.532464350020383</v>
      </c>
      <c r="P4" s="238">
        <v>23.532464350020383</v>
      </c>
      <c r="Q4" s="238">
        <v>23.532464350020383</v>
      </c>
      <c r="R4" s="238">
        <v>23.532464350020383</v>
      </c>
      <c r="S4" s="238">
        <v>23.532464350020383</v>
      </c>
      <c r="T4" s="238">
        <v>23.532464350020383</v>
      </c>
      <c r="U4" s="238">
        <v>23.532464350020383</v>
      </c>
      <c r="V4" s="238">
        <v>23.532464350020383</v>
      </c>
      <c r="W4" s="238">
        <v>22.596671415260737</v>
      </c>
      <c r="X4" s="238">
        <v>22.596671415260737</v>
      </c>
      <c r="Y4" s="238">
        <v>22.596671415260737</v>
      </c>
      <c r="Z4" s="238">
        <v>22.596671415260737</v>
      </c>
      <c r="AA4" s="238">
        <v>22.596671415260737</v>
      </c>
      <c r="AB4" s="238">
        <v>22.596671415260737</v>
      </c>
      <c r="AC4" s="274">
        <v>22.596671415260737</v>
      </c>
      <c r="AD4" s="274">
        <v>22.596671415260737</v>
      </c>
      <c r="AE4" s="274">
        <v>22.596671415260737</v>
      </c>
      <c r="AF4" s="274">
        <v>22.596671415260737</v>
      </c>
      <c r="AG4" s="274">
        <v>22.596671415260737</v>
      </c>
      <c r="AH4" s="274">
        <v>22.596671415260737</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23.565274435984321</v>
      </c>
      <c r="N5" s="238">
        <v>23.565274435984321</v>
      </c>
      <c r="O5" s="238">
        <v>23.565274435984321</v>
      </c>
      <c r="P5" s="238">
        <v>23.565274435984321</v>
      </c>
      <c r="Q5" s="238">
        <v>23.565274435984321</v>
      </c>
      <c r="R5" s="238">
        <v>23.565274435984321</v>
      </c>
      <c r="S5" s="238">
        <v>23.565274435984321</v>
      </c>
      <c r="T5" s="238">
        <v>23.565274435984321</v>
      </c>
      <c r="U5" s="238">
        <v>23.565274435984321</v>
      </c>
      <c r="V5" s="238">
        <v>23.565274435984321</v>
      </c>
      <c r="W5" s="238">
        <v>23.565274435984321</v>
      </c>
      <c r="X5" s="238">
        <v>23.565274435984321</v>
      </c>
      <c r="Y5" s="238">
        <v>23.565274435984321</v>
      </c>
      <c r="Z5" s="238">
        <v>23.565274435984321</v>
      </c>
      <c r="AA5" s="238">
        <v>23.565274435984321</v>
      </c>
      <c r="AB5" s="238">
        <v>23.565274435984321</v>
      </c>
      <c r="AC5" s="274">
        <v>22.628176774011351</v>
      </c>
      <c r="AD5" s="274">
        <v>22.628176774011351</v>
      </c>
      <c r="AE5" s="274">
        <v>22.628176774011351</v>
      </c>
      <c r="AF5" s="274">
        <v>22.628176774011351</v>
      </c>
      <c r="AG5" s="274">
        <v>22.628176774011351</v>
      </c>
      <c r="AH5" s="274">
        <v>22.628176774011351</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0.08</v>
      </c>
      <c r="L18" s="98" t="s">
        <v>326</v>
      </c>
      <c r="M18" s="237">
        <v>597.80159714979129</v>
      </c>
      <c r="N18" s="238">
        <v>585.36123204730245</v>
      </c>
      <c r="O18" s="238">
        <v>573.29407789788831</v>
      </c>
      <c r="P18" s="238">
        <v>561.5889383729567</v>
      </c>
      <c r="Q18" s="238">
        <v>550.23495303377297</v>
      </c>
      <c r="R18" s="238">
        <v>539.2215872547647</v>
      </c>
      <c r="S18" s="238">
        <v>528.53862244912671</v>
      </c>
      <c r="T18" s="238">
        <v>518.17614658765785</v>
      </c>
      <c r="U18" s="238">
        <v>511.47507886390804</v>
      </c>
      <c r="V18" s="238">
        <v>504.90803249463301</v>
      </c>
      <c r="W18" s="238">
        <v>447.51119747719719</v>
      </c>
      <c r="X18" s="238">
        <v>441.3258320311711</v>
      </c>
      <c r="Y18" s="238">
        <v>435.26417389406549</v>
      </c>
      <c r="Z18" s="238">
        <v>429.32374891970187</v>
      </c>
      <c r="AA18" s="238">
        <v>423.50213244482552</v>
      </c>
      <c r="AB18" s="238">
        <v>417.79694829944697</v>
      </c>
      <c r="AC18" s="274">
        <v>412.20586783697581</v>
      </c>
      <c r="AD18" s="274">
        <v>409.46623841036495</v>
      </c>
      <c r="AE18" s="274">
        <v>406.75400527802032</v>
      </c>
      <c r="AF18" s="274">
        <v>404.06889447699882</v>
      </c>
      <c r="AG18" s="274">
        <v>401.4106347839878</v>
      </c>
      <c r="AH18" s="274">
        <v>398.77895768790688</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-45.704761807767454</v>
      </c>
      <c r="N19" s="238">
        <v>-40.431932554352557</v>
      </c>
      <c r="O19" s="238">
        <v>-35.31728817853957</v>
      </c>
      <c r="P19" s="238">
        <v>-30.356083134001523</v>
      </c>
      <c r="Q19" s="238">
        <v>-25.54371424079963</v>
      </c>
      <c r="R19" s="238">
        <v>-20.875716414393509</v>
      </c>
      <c r="S19" s="238">
        <v>-16.347758522779515</v>
      </c>
      <c r="T19" s="238">
        <v>-11.95563936791433</v>
      </c>
      <c r="U19" s="238">
        <v>-9.1154023144348173</v>
      </c>
      <c r="V19" s="238">
        <v>-6.3319700020247467</v>
      </c>
      <c r="W19" s="238">
        <v>-64.669394007094752</v>
      </c>
      <c r="X19" s="238">
        <v>-61.847220854519236</v>
      </c>
      <c r="Y19" s="238">
        <v>-59.081491164995384</v>
      </c>
      <c r="Z19" s="238">
        <v>-56.371076069262188</v>
      </c>
      <c r="AA19" s="238">
        <v>-53.714869275443334</v>
      </c>
      <c r="AB19" s="238">
        <v>-51.111786617500968</v>
      </c>
      <c r="AC19" s="274">
        <v>-46.686570288771549</v>
      </c>
      <c r="AD19" s="274">
        <v>-45.436569996427664</v>
      </c>
      <c r="AE19" s="274">
        <v>-44.199069707007027</v>
      </c>
      <c r="AF19" s="274">
        <v>-42.973944420480649</v>
      </c>
      <c r="AG19" s="274">
        <v>-41.761070386819824</v>
      </c>
      <c r="AH19" s="274">
        <v>-40.560325093495635</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0.08</v>
      </c>
      <c r="L20" s="98" t="s">
        <v>326</v>
      </c>
      <c r="M20" s="237">
        <v>737.37613819382955</v>
      </c>
      <c r="N20" s="238">
        <v>719.54173355430373</v>
      </c>
      <c r="O20" s="238">
        <v>702.24236105396278</v>
      </c>
      <c r="P20" s="238">
        <v>685.46196972863208</v>
      </c>
      <c r="Q20" s="238">
        <v>669.18499014306167</v>
      </c>
      <c r="R20" s="238">
        <v>653.39631994505839</v>
      </c>
      <c r="S20" s="238">
        <v>638.08130985299465</v>
      </c>
      <c r="T20" s="238">
        <v>623.22575006369379</v>
      </c>
      <c r="U20" s="238">
        <v>613.61915473327849</v>
      </c>
      <c r="V20" s="238">
        <v>604.20469130947163</v>
      </c>
      <c r="W20" s="238">
        <v>530.91186328911272</v>
      </c>
      <c r="X20" s="238">
        <v>522.0268470805745</v>
      </c>
      <c r="Y20" s="238">
        <v>513.31953119620664</v>
      </c>
      <c r="Z20" s="238">
        <v>504.78636162952694</v>
      </c>
      <c r="AA20" s="238">
        <v>496.4238554541804</v>
      </c>
      <c r="AB20" s="238">
        <v>488.22859940234105</v>
      </c>
      <c r="AC20" s="274">
        <v>482.0714437954839</v>
      </c>
      <c r="AD20" s="274">
        <v>478.13608183939078</v>
      </c>
      <c r="AE20" s="274">
        <v>455.95222662555773</v>
      </c>
      <c r="AF20" s="274">
        <v>470.38302524969117</v>
      </c>
      <c r="AG20" s="274">
        <v>466.56454747905576</v>
      </c>
      <c r="AH20" s="274">
        <v>462.784254486127</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3.04E-2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3.04E-2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0</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0</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1.7000000000000001E-2</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1.7000000000000001E-2</v>
      </c>
      <c r="L35" s="98" t="s">
        <v>326</v>
      </c>
      <c r="M35" s="237">
        <v>-239.36041737801182</v>
      </c>
      <c r="N35" s="238">
        <v>-226.8707174455032</v>
      </c>
      <c r="O35" s="238">
        <v>-214.75570851096984</v>
      </c>
      <c r="P35" s="238">
        <v>-203.00414984447258</v>
      </c>
      <c r="Q35" s="238">
        <v>-191.60513793797008</v>
      </c>
      <c r="R35" s="238">
        <v>-180.54809638866291</v>
      </c>
      <c r="S35" s="238">
        <v>-169.82276608583479</v>
      </c>
      <c r="T35" s="238">
        <v>-159.41919569209134</v>
      </c>
      <c r="U35" s="238">
        <v>-152.69155350413746</v>
      </c>
      <c r="V35" s="238">
        <v>-146.09846415994252</v>
      </c>
      <c r="W35" s="238">
        <v>-172.14392367968418</v>
      </c>
      <c r="X35" s="238">
        <v>-165.73204784979333</v>
      </c>
      <c r="Y35" s="238">
        <v>-159.44840953650032</v>
      </c>
      <c r="Z35" s="238">
        <v>-153.29044398947329</v>
      </c>
      <c r="AA35" s="238">
        <v>-147.25563775338659</v>
      </c>
      <c r="AB35" s="238">
        <v>-141.3415276420217</v>
      </c>
      <c r="AC35" s="274">
        <v>-174.63795857434036</v>
      </c>
      <c r="AD35" s="274">
        <v>-171.75433661595682</v>
      </c>
      <c r="AE35" s="274">
        <v>-168.89955087715708</v>
      </c>
      <c r="AF35" s="274">
        <v>-166.07331299574554</v>
      </c>
      <c r="AG35" s="274">
        <v>-163.2753374931481</v>
      </c>
      <c r="AH35" s="274">
        <v>-160.50534174557646</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352.94869999999997</v>
      </c>
      <c r="AJ57" s="238">
        <v>358.90230000000003</v>
      </c>
      <c r="AK57" s="238">
        <v>364.40629999999999</v>
      </c>
      <c r="AL57" s="238">
        <v>364.6431</v>
      </c>
      <c r="AM57" s="238">
        <v>365.51139999999998</v>
      </c>
      <c r="AN57" s="238">
        <v>365.51139999999998</v>
      </c>
      <c r="AO57" s="238">
        <v>369.2269</v>
      </c>
      <c r="AP57" s="238">
        <v>369.2269</v>
      </c>
      <c r="AQ57" s="238">
        <v>374.435</v>
      </c>
      <c r="AR57" s="238">
        <v>377.51179999999999</v>
      </c>
      <c r="AS57" s="238">
        <v>378.22989999999999</v>
      </c>
      <c r="AT57" s="238">
        <v>380.76949999999999</v>
      </c>
      <c r="AU57" s="238">
        <v>382.87880000000001</v>
      </c>
      <c r="AV57" s="238">
        <v>382.87880000000001</v>
      </c>
      <c r="AW57" s="238">
        <v>390.18959999999998</v>
      </c>
      <c r="AX57" s="238">
        <v>393.66430000000003</v>
      </c>
      <c r="AY57" s="274">
        <v>395.43380000000002</v>
      </c>
      <c r="AZ57" s="238">
        <v>382.87880000000001</v>
      </c>
      <c r="BA57" s="238">
        <v>382.87880000000001</v>
      </c>
      <c r="BB57" s="238">
        <v>390.18959999999998</v>
      </c>
      <c r="BC57" s="238">
        <v>393.66430000000003</v>
      </c>
      <c r="BD57" s="239">
        <v>395.43380000000002</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352.94869999999997</v>
      </c>
      <c r="AJ58" s="238">
        <v>358.90230000000003</v>
      </c>
      <c r="AK58" s="238">
        <v>364.40629999999999</v>
      </c>
      <c r="AL58" s="238">
        <v>364.6431</v>
      </c>
      <c r="AM58" s="238">
        <v>365.51139999999998</v>
      </c>
      <c r="AN58" s="238">
        <v>365.51139999999998</v>
      </c>
      <c r="AO58" s="238">
        <v>369.2269</v>
      </c>
      <c r="AP58" s="238">
        <v>369.2269</v>
      </c>
      <c r="AQ58" s="238">
        <v>374.435</v>
      </c>
      <c r="AR58" s="238">
        <v>377.51179999999999</v>
      </c>
      <c r="AS58" s="238">
        <v>378.22989999999999</v>
      </c>
      <c r="AT58" s="238">
        <v>380.76949999999999</v>
      </c>
      <c r="AU58" s="238">
        <v>382.87880000000001</v>
      </c>
      <c r="AV58" s="238">
        <v>382.87880000000001</v>
      </c>
      <c r="AW58" s="238">
        <v>390.18959999999998</v>
      </c>
      <c r="AX58" s="238">
        <v>393.66430000000003</v>
      </c>
      <c r="AY58" s="274">
        <v>395.43380000000002</v>
      </c>
      <c r="AZ58" s="238">
        <v>382.87880000000001</v>
      </c>
      <c r="BA58" s="238">
        <v>382.87880000000001</v>
      </c>
      <c r="BB58" s="238">
        <v>390.18959999999998</v>
      </c>
      <c r="BC58" s="238">
        <v>393.66430000000003</v>
      </c>
      <c r="BD58" s="239">
        <v>395.43380000000002</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352.94869999999997</v>
      </c>
      <c r="AJ59" s="238">
        <v>358.90230000000003</v>
      </c>
      <c r="AK59" s="238">
        <v>364.40629999999999</v>
      </c>
      <c r="AL59" s="238">
        <v>364.6431</v>
      </c>
      <c r="AM59" s="238">
        <v>365.51139999999998</v>
      </c>
      <c r="AN59" s="238">
        <v>365.51139999999998</v>
      </c>
      <c r="AO59" s="238">
        <v>369.2269</v>
      </c>
      <c r="AP59" s="238">
        <v>369.2269</v>
      </c>
      <c r="AQ59" s="238">
        <v>374.435</v>
      </c>
      <c r="AR59" s="238">
        <v>377.51179999999999</v>
      </c>
      <c r="AS59" s="238">
        <v>378.22989999999999</v>
      </c>
      <c r="AT59" s="238">
        <v>380.76949999999999</v>
      </c>
      <c r="AU59" s="238">
        <v>382.87880000000001</v>
      </c>
      <c r="AV59" s="238">
        <v>382.87880000000001</v>
      </c>
      <c r="AW59" s="238">
        <v>390.18959999999998</v>
      </c>
      <c r="AX59" s="238">
        <v>393.66430000000003</v>
      </c>
      <c r="AY59" s="274">
        <v>395.43380000000002</v>
      </c>
      <c r="AZ59" s="238">
        <v>382.87880000000001</v>
      </c>
      <c r="BA59" s="238">
        <v>382.87880000000001</v>
      </c>
      <c r="BB59" s="238">
        <v>390.18959999999998</v>
      </c>
      <c r="BC59" s="238">
        <v>393.66430000000003</v>
      </c>
      <c r="BD59" s="239">
        <v>395.43380000000002</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0.25788840847441286</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0</v>
      </c>
      <c r="N64" s="238">
        <v>0</v>
      </c>
      <c r="O64" s="238">
        <v>0</v>
      </c>
      <c r="P64" s="238">
        <v>0</v>
      </c>
      <c r="Q64" s="238">
        <v>0</v>
      </c>
      <c r="R64" s="238">
        <v>0</v>
      </c>
      <c r="S64" s="238">
        <v>0</v>
      </c>
      <c r="T64" s="238">
        <v>0</v>
      </c>
      <c r="U64" s="238">
        <v>0</v>
      </c>
      <c r="V64" s="238">
        <v>0</v>
      </c>
      <c r="W64" s="238">
        <v>0</v>
      </c>
      <c r="X64" s="238">
        <v>0</v>
      </c>
      <c r="Y64" s="238">
        <v>0</v>
      </c>
      <c r="Z64" s="238">
        <v>0</v>
      </c>
      <c r="AA64" s="238">
        <v>0</v>
      </c>
      <c r="AB64" s="238">
        <v>0</v>
      </c>
      <c r="AC64" s="274">
        <v>0</v>
      </c>
      <c r="AD64" s="274">
        <v>0</v>
      </c>
      <c r="AE64" s="274">
        <v>0</v>
      </c>
      <c r="AF64" s="274">
        <v>0</v>
      </c>
      <c r="AG64" s="274">
        <v>0</v>
      </c>
      <c r="AH64" s="274">
        <v>0</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0.2440077423424295</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0.29768319263611698</v>
      </c>
      <c r="L66" s="100" t="s">
        <v>326</v>
      </c>
      <c r="M66" s="237">
        <v>-55.083615338162531</v>
      </c>
      <c r="N66" s="238">
        <v>-52.98477172854664</v>
      </c>
      <c r="O66" s="238">
        <v>-50.948893427219225</v>
      </c>
      <c r="P66" s="238">
        <v>-48.974091474931626</v>
      </c>
      <c r="Q66" s="238">
        <v>-47.058533581212664</v>
      </c>
      <c r="R66" s="238">
        <v>-45.200442424305272</v>
      </c>
      <c r="S66" s="238">
        <v>-43.398094002105097</v>
      </c>
      <c r="T66" s="238">
        <v>-41.649816032570925</v>
      </c>
      <c r="U66" s="238">
        <v>-40.519262945605504</v>
      </c>
      <c r="V66" s="238">
        <v>-39.411320920379382</v>
      </c>
      <c r="W66" s="238">
        <v>-41.449086898631563</v>
      </c>
      <c r="X66" s="238">
        <v>-40.37833591823042</v>
      </c>
      <c r="Y66" s="238">
        <v>-39.32899995743729</v>
      </c>
      <c r="Z66" s="238">
        <v>-38.30065071586003</v>
      </c>
      <c r="AA66" s="238">
        <v>-37.292868459114317</v>
      </c>
      <c r="AB66" s="238">
        <v>-36.305241847503517</v>
      </c>
      <c r="AC66" s="274">
        <v>-35.337367768124935</v>
      </c>
      <c r="AD66" s="274">
        <v>-34.863109469229428</v>
      </c>
      <c r="AE66" s="274">
        <v>-34.393593753322875</v>
      </c>
      <c r="AF66" s="274">
        <v>-33.928773194575385</v>
      </c>
      <c r="AG66" s="274">
        <v>-33.46860084141538</v>
      </c>
      <c r="AH66" s="274">
        <v>-33.013030211786969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0</v>
      </c>
      <c r="E67" s="23">
        <v>2007</v>
      </c>
      <c r="F67" s="112">
        <v>0</v>
      </c>
      <c r="G67" s="30">
        <v>0</v>
      </c>
      <c r="H67" s="22">
        <v>0</v>
      </c>
      <c r="I67" s="22">
        <v>0</v>
      </c>
      <c r="J67" s="226">
        <v>0</v>
      </c>
      <c r="K67" s="97">
        <v>0.37276085934331604</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565.74746572129538</v>
      </c>
      <c r="N68" s="238">
        <v>552.6855934559743</v>
      </c>
      <c r="O68" s="238">
        <v>540.01557735861286</v>
      </c>
      <c r="P68" s="238">
        <v>527.72566174417227</v>
      </c>
      <c r="Q68" s="238">
        <v>515.80444359816488</v>
      </c>
      <c r="R68" s="238">
        <v>504.24086199653777</v>
      </c>
      <c r="S68" s="238">
        <v>493.02418784295946</v>
      </c>
      <c r="T68" s="238">
        <v>482.14401391398849</v>
      </c>
      <c r="U68" s="238">
        <v>475.1081681065873</v>
      </c>
      <c r="V68" s="238">
        <v>468.21303921533405</v>
      </c>
      <c r="W68" s="238">
        <v>425.20648050816112</v>
      </c>
      <c r="X68" s="238">
        <v>418.67045180747016</v>
      </c>
      <c r="Y68" s="238">
        <v>412.2651436807929</v>
      </c>
      <c r="Z68" s="238">
        <v>405.98794171664929</v>
      </c>
      <c r="AA68" s="238">
        <v>399.83628379178856</v>
      </c>
      <c r="AB68" s="238">
        <v>393.80765902542498</v>
      </c>
      <c r="AC68" s="274">
        <v>387.89960675438874</v>
      </c>
      <c r="AD68" s="274">
        <v>385.00466114158098</v>
      </c>
      <c r="AE68" s="274">
        <v>382.13866498490125</v>
      </c>
      <c r="AF68" s="274">
        <v>379.30132878978833</v>
      </c>
      <c r="AG68" s="274">
        <v>376.4923659566266</v>
      </c>
      <c r="AH68" s="274">
        <v>373.71149275179641</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0</v>
      </c>
      <c r="N69" s="238">
        <v>0</v>
      </c>
      <c r="O69" s="238">
        <v>0</v>
      </c>
      <c r="P69" s="238">
        <v>0</v>
      </c>
      <c r="Q69" s="238">
        <v>0</v>
      </c>
      <c r="R69" s="238">
        <v>0</v>
      </c>
      <c r="S69" s="238">
        <v>0</v>
      </c>
      <c r="T69" s="238">
        <v>0</v>
      </c>
      <c r="U69" s="238">
        <v>0</v>
      </c>
      <c r="V69" s="238">
        <v>0</v>
      </c>
      <c r="W69" s="238">
        <v>0</v>
      </c>
      <c r="X69" s="238">
        <v>0</v>
      </c>
      <c r="Y69" s="238">
        <v>0</v>
      </c>
      <c r="Z69" s="238">
        <v>0</v>
      </c>
      <c r="AA69" s="238">
        <v>0</v>
      </c>
      <c r="AB69" s="238">
        <v>0</v>
      </c>
      <c r="AC69" s="274">
        <v>0</v>
      </c>
      <c r="AD69" s="274">
        <v>0</v>
      </c>
      <c r="AE69" s="274">
        <v>0</v>
      </c>
      <c r="AF69" s="274">
        <v>0</v>
      </c>
      <c r="AG69" s="274">
        <v>0</v>
      </c>
      <c r="AH69" s="274">
        <v>0</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0</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2014</v>
      </c>
      <c r="F71" s="121">
        <v>0</v>
      </c>
      <c r="G71" s="29">
        <v>0</v>
      </c>
      <c r="H71" s="19">
        <v>0</v>
      </c>
      <c r="I71" s="19">
        <v>0</v>
      </c>
      <c r="J71" s="228">
        <v>0</v>
      </c>
      <c r="K71" s="122">
        <v>2.5100000000000011E-2</v>
      </c>
      <c r="L71" s="123" t="s">
        <v>326</v>
      </c>
      <c r="M71" s="246">
        <v>191.10671945413037</v>
      </c>
      <c r="N71" s="247">
        <v>186.28740915933977</v>
      </c>
      <c r="O71" s="247">
        <v>181.61267817339285</v>
      </c>
      <c r="P71" s="247">
        <v>177.07818911702438</v>
      </c>
      <c r="Q71" s="247">
        <v>172.67973473234696</v>
      </c>
      <c r="R71" s="247">
        <v>168.41323397920988</v>
      </c>
      <c r="S71" s="247">
        <v>164.27472824866686</v>
      </c>
      <c r="T71" s="247">
        <v>160.26037769004012</v>
      </c>
      <c r="U71" s="247">
        <v>157.66443099546154</v>
      </c>
      <c r="V71" s="247">
        <v>155.1204032347745</v>
      </c>
      <c r="W71" s="247">
        <v>146.16617930075745</v>
      </c>
      <c r="X71" s="247">
        <v>143.73788911021902</v>
      </c>
      <c r="Y71" s="247">
        <v>141.35816472349134</v>
      </c>
      <c r="Z71" s="247">
        <v>139.02603482449825</v>
      </c>
      <c r="AA71" s="247">
        <v>136.74054752348499</v>
      </c>
      <c r="AB71" s="247">
        <v>134.50076996849199</v>
      </c>
      <c r="AC71" s="276">
        <v>132.30578796459889</v>
      </c>
      <c r="AD71" s="276">
        <v>131.23024678269127</v>
      </c>
      <c r="AE71" s="276">
        <v>130.16546101260269</v>
      </c>
      <c r="AF71" s="276">
        <v>129.11132310021503</v>
      </c>
      <c r="AG71" s="276">
        <v>128.06772656695125</v>
      </c>
      <c r="AH71" s="276">
        <v>127.03456599902009</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9.3343000000000065E-2</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0.19035529900000003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870.96511465703281</v>
      </c>
      <c r="N74" s="238">
        <v>870.96511465703281</v>
      </c>
      <c r="O74" s="238">
        <v>870.96511465703281</v>
      </c>
      <c r="P74" s="238">
        <v>870.96511465703281</v>
      </c>
      <c r="Q74" s="238">
        <v>870.96511465703281</v>
      </c>
      <c r="R74" s="238">
        <v>726.99692506444273</v>
      </c>
      <c r="S74" s="238">
        <v>611.82237339037056</v>
      </c>
      <c r="T74" s="238">
        <v>611.82237339037056</v>
      </c>
      <c r="U74" s="238">
        <v>598.00142718948189</v>
      </c>
      <c r="V74" s="238">
        <v>584.59510937461994</v>
      </c>
      <c r="W74" s="238">
        <v>529.08946903614856</v>
      </c>
      <c r="X74" s="238">
        <v>516.63938194147033</v>
      </c>
      <c r="Y74" s="238">
        <v>504.56279745963241</v>
      </c>
      <c r="Z74" s="238">
        <v>492.84851051224967</v>
      </c>
      <c r="AA74" s="238">
        <v>481.48565217328837</v>
      </c>
      <c r="AB74" s="238">
        <v>470.46367958449594</v>
      </c>
      <c r="AC74" s="274">
        <v>459.77236617336729</v>
      </c>
      <c r="AD74" s="274">
        <v>452.85865016750404</v>
      </c>
      <c r="AE74" s="274">
        <v>446.08320848175805</v>
      </c>
      <c r="AF74" s="274">
        <v>439.44327562972705</v>
      </c>
      <c r="AG74" s="274">
        <v>432.93614143473667</v>
      </c>
      <c r="AH74" s="274">
        <v>426.55914992364603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3575.3882175735112</v>
      </c>
      <c r="N76" s="233">
        <v>3515.6910596924195</v>
      </c>
      <c r="O76" s="233">
        <v>3457.7848165477599</v>
      </c>
      <c r="P76" s="233">
        <v>3401.6157606974398</v>
      </c>
      <c r="Q76" s="233">
        <v>3347.1317765226295</v>
      </c>
      <c r="R76" s="233">
        <v>3208.1365712572565</v>
      </c>
      <c r="S76" s="233">
        <v>3156.8725905471779</v>
      </c>
      <c r="T76" s="233">
        <v>3038.2299367657561</v>
      </c>
      <c r="U76" s="233">
        <v>3006.0737504656804</v>
      </c>
      <c r="V76" s="233">
        <v>2966.2906967924891</v>
      </c>
      <c r="W76" s="233">
        <v>2429.7053835038723</v>
      </c>
      <c r="X76" s="233">
        <v>2392.9645594533549</v>
      </c>
      <c r="Y76" s="233">
        <v>2357.0363642300999</v>
      </c>
      <c r="Z76" s="233">
        <v>2321.9022108871741</v>
      </c>
      <c r="AA76" s="233">
        <v>2287.5439542476961</v>
      </c>
      <c r="AB76" s="233">
        <v>2253.9438799684963</v>
      </c>
      <c r="AC76" s="273">
        <v>2166.4305567778529</v>
      </c>
      <c r="AD76" s="273">
        <v>2149.4162098046154</v>
      </c>
      <c r="AE76" s="273">
        <v>2132.6138816126158</v>
      </c>
      <c r="AF76" s="273">
        <v>2116.0206145078109</v>
      </c>
      <c r="AG76" s="273">
        <v>2099.6334971232241</v>
      </c>
      <c r="AH76" s="273">
        <v>2083.4496636206695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417.12431508745539</v>
      </c>
      <c r="N77" s="238">
        <v>418.65933585344231</v>
      </c>
      <c r="O77" s="238">
        <v>420.14830599644966</v>
      </c>
      <c r="P77" s="238">
        <v>421.59260703516674</v>
      </c>
      <c r="Q77" s="238">
        <v>422.99357904272244</v>
      </c>
      <c r="R77" s="238">
        <v>424.35252189005098</v>
      </c>
      <c r="S77" s="238">
        <v>425.67069645196017</v>
      </c>
      <c r="T77" s="238">
        <v>426.94932577701212</v>
      </c>
      <c r="U77" s="238">
        <v>427.76160837809715</v>
      </c>
      <c r="V77" s="238">
        <v>428.55808225803401</v>
      </c>
      <c r="W77" s="238">
        <v>394.35527153256157</v>
      </c>
      <c r="X77" s="238">
        <v>395.20678474814008</v>
      </c>
      <c r="Y77" s="238">
        <v>396.04166647441798</v>
      </c>
      <c r="Z77" s="238">
        <v>396.86023737793107</v>
      </c>
      <c r="AA77" s="238">
        <v>397.67494377697113</v>
      </c>
      <c r="AB77" s="238">
        <v>398.47335604803033</v>
      </c>
      <c r="AC77" s="274">
        <v>327.63695355964052</v>
      </c>
      <c r="AD77" s="274">
        <v>328.07929173051576</v>
      </c>
      <c r="AE77" s="274">
        <v>328.51743348353477</v>
      </c>
      <c r="AF77" s="274">
        <v>328.96231504779553</v>
      </c>
      <c r="AG77" s="274">
        <v>329.40274779641379</v>
      </c>
      <c r="AH77" s="274">
        <v>329.8387762175459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2040.2638836127421</v>
      </c>
      <c r="N78" s="238">
        <v>2000.6706798829046</v>
      </c>
      <c r="O78" s="238">
        <v>1962.2652722649627</v>
      </c>
      <c r="P78" s="238">
        <v>1925.0120268755586</v>
      </c>
      <c r="Q78" s="238">
        <v>1888.8763788478363</v>
      </c>
      <c r="R78" s="238">
        <v>1856.6704472777569</v>
      </c>
      <c r="S78" s="238">
        <v>1822.6704160484733</v>
      </c>
      <c r="T78" s="238">
        <v>1791.9669033695168</v>
      </c>
      <c r="U78" s="238">
        <v>1770.6398171137612</v>
      </c>
      <c r="V78" s="238">
        <v>1750.0124546967349</v>
      </c>
      <c r="W78" s="238">
        <v>1354.3086095807396</v>
      </c>
      <c r="X78" s="238">
        <v>1335.4834195660276</v>
      </c>
      <c r="Y78" s="238">
        <v>1317.0321629811031</v>
      </c>
      <c r="Z78" s="238">
        <v>1298.947438268485</v>
      </c>
      <c r="AA78" s="238">
        <v>1281.2219895885105</v>
      </c>
      <c r="AB78" s="238">
        <v>1263.8487039743725</v>
      </c>
      <c r="AC78" s="274">
        <v>1248.6259953330832</v>
      </c>
      <c r="AD78" s="274">
        <v>1240.3123990673002</v>
      </c>
      <c r="AE78" s="274">
        <v>1232.0805554995534</v>
      </c>
      <c r="AF78" s="274">
        <v>1223.929674768156</v>
      </c>
      <c r="AG78" s="274">
        <v>1215.85897435673</v>
      </c>
      <c r="AH78" s="274">
        <v>1207.8676790318234</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0</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0</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-627.09460000000001</v>
      </c>
      <c r="AJ81" s="260">
        <v>-630.55799999999999</v>
      </c>
      <c r="AK81" s="260">
        <v>-635.94770000000005</v>
      </c>
      <c r="AL81" s="260">
        <v>-637.16600000000005</v>
      </c>
      <c r="AM81" s="260">
        <v>-645.97019999999998</v>
      </c>
      <c r="AN81" s="260">
        <v>-645.97019999999998</v>
      </c>
      <c r="AO81" s="260">
        <v>-650.24800000000005</v>
      </c>
      <c r="AP81" s="260">
        <v>-653.11590000000001</v>
      </c>
      <c r="AQ81" s="260">
        <v>-662.81449999999995</v>
      </c>
      <c r="AR81" s="260">
        <v>-671.49159999999995</v>
      </c>
      <c r="AS81" s="260">
        <v>-672.59529999999995</v>
      </c>
      <c r="AT81" s="260">
        <v>-678.48220000000003</v>
      </c>
      <c r="AU81" s="233">
        <v>-682.928</v>
      </c>
      <c r="AV81" s="233">
        <v>-685.08810000000005</v>
      </c>
      <c r="AW81" s="233">
        <v>-689.06849999999997</v>
      </c>
      <c r="AX81" s="233">
        <v>-694.59990000000005</v>
      </c>
      <c r="AY81" s="273">
        <v>-695.88260000000002</v>
      </c>
      <c r="AZ81" s="233">
        <v>-682.928</v>
      </c>
      <c r="BA81" s="233">
        <v>-685.08810000000005</v>
      </c>
      <c r="BB81" s="233">
        <v>-689.06849999999997</v>
      </c>
      <c r="BC81" s="233">
        <v>-694.59990000000005</v>
      </c>
      <c r="BD81" s="234">
        <v>-695.88260000000002</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0.68516561560607303</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0.33462960623642446</v>
      </c>
      <c r="N86" s="247">
        <v>0.32611069561625794</v>
      </c>
      <c r="O86" s="247">
        <v>0.31784735231469635</v>
      </c>
      <c r="P86" s="247">
        <v>0.30983190931218169</v>
      </c>
      <c r="Q86" s="247">
        <v>0.30205692959974234</v>
      </c>
      <c r="R86" s="247">
        <v>0.29451519927867631</v>
      </c>
      <c r="S86" s="247">
        <v>0.28719972086724216</v>
      </c>
      <c r="T86" s="247">
        <v>0.28010370680815105</v>
      </c>
      <c r="U86" s="247">
        <v>0.2732205731708327</v>
      </c>
      <c r="V86" s="247">
        <v>0.26654393354263384</v>
      </c>
      <c r="W86" s="247">
        <v>0.24928341055005895</v>
      </c>
      <c r="X86" s="247">
        <v>0.24303991232846078</v>
      </c>
      <c r="Y86" s="247">
        <v>0.23698371905351062</v>
      </c>
      <c r="Z86" s="247">
        <v>0.23110921157680886</v>
      </c>
      <c r="AA86" s="247">
        <v>0.22731036340854172</v>
      </c>
      <c r="AB86" s="247">
        <v>0.22358749220363994</v>
      </c>
      <c r="AC86" s="276">
        <v>0.21993907842283622</v>
      </c>
      <c r="AD86" s="276">
        <v>0.21636363291764854</v>
      </c>
      <c r="AE86" s="276">
        <v>0.21285969632256463</v>
      </c>
      <c r="AF86" s="276">
        <v>0.21114276739097348</v>
      </c>
      <c r="AG86" s="276">
        <v>0.20944300774869831</v>
      </c>
      <c r="AH86" s="276">
        <v>0.20776024570284585</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1.034309692003494</v>
      </c>
      <c r="N87" s="238">
        <v>1.0079785137229793</v>
      </c>
      <c r="O87" s="238">
        <v>0.98243727079087972</v>
      </c>
      <c r="P87" s="238">
        <v>0.95766226514674335</v>
      </c>
      <c r="Q87" s="238">
        <v>0.93363050967193106</v>
      </c>
      <c r="R87" s="238">
        <v>0.9103197068613631</v>
      </c>
      <c r="S87" s="238">
        <v>0.8877082281351123</v>
      </c>
      <c r="T87" s="238">
        <v>0.86577509377064887</v>
      </c>
      <c r="U87" s="238">
        <v>0.84449995343711926</v>
      </c>
      <c r="V87" s="238">
        <v>0.8238630673135956</v>
      </c>
      <c r="W87" s="238">
        <v>0.77051235988200051</v>
      </c>
      <c r="X87" s="238">
        <v>0.75121427446978795</v>
      </c>
      <c r="Y87" s="238">
        <v>0.73249513161994195</v>
      </c>
      <c r="Z87" s="238">
        <v>0.71433756305559104</v>
      </c>
      <c r="AA87" s="238">
        <v>0.70259566871731072</v>
      </c>
      <c r="AB87" s="238">
        <v>0.69108861226579621</v>
      </c>
      <c r="AC87" s="274">
        <v>0.679811696943312</v>
      </c>
      <c r="AD87" s="274">
        <v>0.66876031992727736</v>
      </c>
      <c r="AE87" s="274">
        <v>0.65792997045156343</v>
      </c>
      <c r="AF87" s="274">
        <v>0.65262309920846362</v>
      </c>
      <c r="AG87" s="274">
        <v>0.64736929667779486</v>
      </c>
      <c r="AH87" s="274">
        <v>0.64216803217243257</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b">
        <v>1</v>
      </c>
      <c r="E89" s="23">
        <v>2011</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s">
        <v>333</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9.663219308745111</v>
      </c>
      <c r="N91" s="262">
        <v>9.663219308745111</v>
      </c>
      <c r="O91" s="262">
        <v>9.663219308745111</v>
      </c>
      <c r="P91" s="262">
        <v>9.663219308745111</v>
      </c>
      <c r="Q91" s="262">
        <v>9.663219308745111</v>
      </c>
      <c r="R91" s="262">
        <v>9.663219308745111</v>
      </c>
      <c r="S91" s="262">
        <v>9.663219308745111</v>
      </c>
      <c r="T91" s="262">
        <v>9.663219308745111</v>
      </c>
      <c r="U91" s="262">
        <v>9.663219308745111</v>
      </c>
      <c r="V91" s="262">
        <v>9.663219308745111</v>
      </c>
      <c r="W91" s="262">
        <v>9.2789513365661218</v>
      </c>
      <c r="X91" s="262">
        <v>9.2789513365661218</v>
      </c>
      <c r="Y91" s="262">
        <v>9.2789513365661218</v>
      </c>
      <c r="Z91" s="262">
        <v>9.2789513365661218</v>
      </c>
      <c r="AA91" s="262">
        <v>9.2789513365661218</v>
      </c>
      <c r="AB91" s="262">
        <v>9.2789513365661218</v>
      </c>
      <c r="AC91" s="278">
        <v>9.2789513365661218</v>
      </c>
      <c r="AD91" s="278">
        <v>9.2789513365661218</v>
      </c>
      <c r="AE91" s="278">
        <v>9.2789513365661218</v>
      </c>
      <c r="AF91" s="278">
        <v>9.2789513365661218</v>
      </c>
      <c r="AG91" s="278">
        <v>9.2789513365661218</v>
      </c>
      <c r="AH91" s="278">
        <v>9.2789513365661218</v>
      </c>
      <c r="AI91" s="264">
        <v>20.222000000000001</v>
      </c>
      <c r="AJ91" s="265">
        <v>20.421399999999998</v>
      </c>
      <c r="AK91" s="265">
        <v>20.780899999999999</v>
      </c>
      <c r="AL91" s="265">
        <v>20.780899999999999</v>
      </c>
      <c r="AM91" s="265">
        <v>20.856000000000002</v>
      </c>
      <c r="AN91" s="265">
        <v>20.856000000000002</v>
      </c>
      <c r="AO91" s="265">
        <v>20.936699999999998</v>
      </c>
      <c r="AP91" s="265">
        <v>20.936699999999998</v>
      </c>
      <c r="AQ91" s="265">
        <v>21.215299999999999</v>
      </c>
      <c r="AR91" s="265">
        <v>21.510100000000001</v>
      </c>
      <c r="AS91" s="265">
        <v>21.567799999999998</v>
      </c>
      <c r="AT91" s="265">
        <v>21.567799999999998</v>
      </c>
      <c r="AU91" s="262">
        <v>21.8248</v>
      </c>
      <c r="AV91" s="262">
        <v>21.8248</v>
      </c>
      <c r="AW91" s="262">
        <v>22.3264</v>
      </c>
      <c r="AX91" s="262">
        <v>22.749700000000001</v>
      </c>
      <c r="AY91" s="278">
        <v>22.749700000000001</v>
      </c>
      <c r="AZ91" s="262">
        <v>21.8248</v>
      </c>
      <c r="BA91" s="262">
        <v>21.8248</v>
      </c>
      <c r="BB91" s="262">
        <v>22.3264</v>
      </c>
      <c r="BC91" s="262">
        <v>22.749700000000001</v>
      </c>
      <c r="BD91" s="263">
        <v>22.749700000000001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114.09161254387153</v>
      </c>
      <c r="N92" s="238">
        <v>114.09161254387153</v>
      </c>
      <c r="O92" s="238">
        <v>114.09161254387153</v>
      </c>
      <c r="P92" s="238">
        <v>114.09161254387153</v>
      </c>
      <c r="Q92" s="238">
        <v>114.09161254387153</v>
      </c>
      <c r="R92" s="238">
        <v>114.09161254387153</v>
      </c>
      <c r="S92" s="238">
        <v>114.09161254387153</v>
      </c>
      <c r="T92" s="238">
        <v>114.09161254387153</v>
      </c>
      <c r="U92" s="238">
        <v>114.09161254387153</v>
      </c>
      <c r="V92" s="238">
        <v>114.09161254387153</v>
      </c>
      <c r="W92" s="238">
        <v>94.175120662049636</v>
      </c>
      <c r="X92" s="238">
        <v>94.175120662049636</v>
      </c>
      <c r="Y92" s="238">
        <v>78.241927156592098</v>
      </c>
      <c r="Z92" s="238">
        <v>76.329943935937195</v>
      </c>
      <c r="AA92" s="238">
        <v>74.475320211901945</v>
      </c>
      <c r="AB92" s="238">
        <v>72.67633519958774</v>
      </c>
      <c r="AC92" s="274">
        <v>67.864812185609225</v>
      </c>
      <c r="AD92" s="274">
        <v>66.182534819967501</v>
      </c>
      <c r="AE92" s="274">
        <v>65.094662123519171</v>
      </c>
      <c r="AF92" s="274">
        <v>64.028546880999826</v>
      </c>
      <c r="AG92" s="274">
        <v>62.983753943330868</v>
      </c>
      <c r="AH92" s="274">
        <v>61.959856864415272</v>
      </c>
      <c r="AI92" s="266">
        <v>128.07259999999999</v>
      </c>
      <c r="AJ92" s="267">
        <v>129.33539999999999</v>
      </c>
      <c r="AK92" s="267">
        <v>131.61240000000001</v>
      </c>
      <c r="AL92" s="267">
        <v>131.61240000000001</v>
      </c>
      <c r="AM92" s="267">
        <v>132.0882</v>
      </c>
      <c r="AN92" s="267">
        <v>132.0882</v>
      </c>
      <c r="AO92" s="267">
        <v>132.5992</v>
      </c>
      <c r="AP92" s="267">
        <v>132.5992</v>
      </c>
      <c r="AQ92" s="267">
        <v>134.36359999999999</v>
      </c>
      <c r="AR92" s="267">
        <v>136.23060000000001</v>
      </c>
      <c r="AS92" s="267">
        <v>136.59630000000001</v>
      </c>
      <c r="AT92" s="267">
        <v>136.59630000000001</v>
      </c>
      <c r="AU92" s="238">
        <v>138.22380000000001</v>
      </c>
      <c r="AV92" s="238">
        <v>138.22380000000001</v>
      </c>
      <c r="AW92" s="238">
        <v>141.4006</v>
      </c>
      <c r="AX92" s="238">
        <v>144.08160000000001</v>
      </c>
      <c r="AY92" s="274">
        <v>144.08160000000001</v>
      </c>
      <c r="AZ92" s="238">
        <v>138.22380000000001</v>
      </c>
      <c r="BA92" s="238">
        <v>138.22380000000001</v>
      </c>
      <c r="BB92" s="238">
        <v>141.4006</v>
      </c>
      <c r="BC92" s="238">
        <v>144.08160000000001</v>
      </c>
      <c r="BD92" s="239">
        <v>144.08160000000001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106.29541239619621</v>
      </c>
      <c r="N94" s="262">
        <v>106.29541239619621</v>
      </c>
      <c r="O94" s="262">
        <v>106.29541239619621</v>
      </c>
      <c r="P94" s="262">
        <v>106.29541239619621</v>
      </c>
      <c r="Q94" s="262">
        <v>106.29541239619621</v>
      </c>
      <c r="R94" s="262">
        <v>106.29541239619621</v>
      </c>
      <c r="S94" s="262">
        <v>106.29541239619621</v>
      </c>
      <c r="T94" s="262">
        <v>106.29541239619621</v>
      </c>
      <c r="U94" s="262">
        <v>106.29541239619621</v>
      </c>
      <c r="V94" s="262">
        <v>106.29541239619621</v>
      </c>
      <c r="W94" s="262">
        <v>102.06846470222733</v>
      </c>
      <c r="X94" s="262">
        <v>102.06846470222733</v>
      </c>
      <c r="Y94" s="262">
        <v>102.06846470222733</v>
      </c>
      <c r="Z94" s="262">
        <v>102.06846470222733</v>
      </c>
      <c r="AA94" s="262">
        <v>102.06846470222733</v>
      </c>
      <c r="AB94" s="262">
        <v>102.06846470222733</v>
      </c>
      <c r="AC94" s="278">
        <v>102.06846470222733</v>
      </c>
      <c r="AD94" s="278">
        <v>102.06846470222733</v>
      </c>
      <c r="AE94" s="278">
        <v>102.06846470222733</v>
      </c>
      <c r="AF94" s="278">
        <v>102.06846470222733</v>
      </c>
      <c r="AG94" s="278">
        <v>102.06846470222733</v>
      </c>
      <c r="AH94" s="278">
        <v>102.06846470222733</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182.08577622628223</v>
      </c>
      <c r="N95" s="255">
        <v>177.49395518299923</v>
      </c>
      <c r="O95" s="255">
        <v>173.03988877101466</v>
      </c>
      <c r="P95" s="255">
        <v>168.71944435138968</v>
      </c>
      <c r="Q95" s="255">
        <v>164.52861326435345</v>
      </c>
      <c r="R95" s="255">
        <v>160.46350710992829</v>
      </c>
      <c r="S95" s="255">
        <v>156.52035414013585</v>
      </c>
      <c r="T95" s="255">
        <v>152.69549575943722</v>
      </c>
      <c r="U95" s="255">
        <v>150.22208733991877</v>
      </c>
      <c r="V95" s="255">
        <v>147.79814708879067</v>
      </c>
      <c r="W95" s="255">
        <v>139.26659560705019</v>
      </c>
      <c r="X95" s="255">
        <v>136.95292968515162</v>
      </c>
      <c r="Y95" s="255">
        <v>134.685537081691</v>
      </c>
      <c r="Z95" s="255">
        <v>132.46349233029957</v>
      </c>
      <c r="AA95" s="255">
        <v>130.28588847393598</v>
      </c>
      <c r="AB95" s="255">
        <v>128.15183669469965</v>
      </c>
      <c r="AC95" s="277">
        <v>126.06046595104809</v>
      </c>
      <c r="AD95" s="277">
        <v>125.03569428665881</v>
      </c>
      <c r="AE95" s="277">
        <v>124.02117033891341</v>
      </c>
      <c r="AF95" s="277">
        <v>123.01679163064549</v>
      </c>
      <c r="AG95" s="277">
        <v>122.02245670946022</v>
      </c>
      <c r="AH95" s="277">
        <v>121.03806513748684</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68.579670523223399</v>
      </c>
      <c r="N96" s="262">
        <v>66.850235194575816</v>
      </c>
      <c r="O96" s="262">
        <v>65.172682925787626</v>
      </c>
      <c r="P96" s="262">
        <v>63.545457225063117</v>
      </c>
      <c r="Q96" s="262">
        <v>61.967048295360328</v>
      </c>
      <c r="R96" s="262">
        <v>60.435991633548618</v>
      </c>
      <c r="S96" s="262">
        <v>58.950866671591257</v>
      </c>
      <c r="T96" s="262">
        <v>57.510295458492614</v>
      </c>
      <c r="U96" s="262">
        <v>56.578726074022171</v>
      </c>
      <c r="V96" s="262">
        <v>55.665788077241118</v>
      </c>
      <c r="W96" s="262">
        <v>52.452516827857124</v>
      </c>
      <c r="X96" s="262">
        <v>51.581111878425858</v>
      </c>
      <c r="Y96" s="262">
        <v>50.727135027983223</v>
      </c>
      <c r="Z96" s="262">
        <v>49.890237714549443</v>
      </c>
      <c r="AA96" s="262">
        <v>49.070078347384325</v>
      </c>
      <c r="AB96" s="262">
        <v>48.266322167562521</v>
      </c>
      <c r="AC96" s="278">
        <v>47.478641111337154</v>
      </c>
      <c r="AD96" s="278">
        <v>47.092677393786722</v>
      </c>
      <c r="AE96" s="278">
        <v>46.710573313411786</v>
      </c>
      <c r="AF96" s="278">
        <v>46.332290273840613</v>
      </c>
      <c r="AG96" s="278">
        <v>45.95779006466514</v>
      </c>
      <c r="AH96" s="278">
        <v>45.587034857581429</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227.37575180092881</v>
      </c>
      <c r="N97" s="243">
        <v>222.01834811596751</v>
      </c>
      <c r="O97" s="243">
        <v>216.82166654155495</v>
      </c>
      <c r="P97" s="243">
        <v>211.78088541437484</v>
      </c>
      <c r="Q97" s="243">
        <v>206.8913277210101</v>
      </c>
      <c r="R97" s="243">
        <v>202.14845675844634</v>
      </c>
      <c r="S97" s="243">
        <v>197.54787192475945</v>
      </c>
      <c r="T97" s="243">
        <v>193.08530463608315</v>
      </c>
      <c r="U97" s="243">
        <v>190.19951112273918</v>
      </c>
      <c r="V97" s="243">
        <v>187.37143347966207</v>
      </c>
      <c r="W97" s="243">
        <v>184.59991738944649</v>
      </c>
      <c r="X97" s="243">
        <v>181.88383162103523</v>
      </c>
      <c r="Y97" s="243">
        <v>179.22206756799221</v>
      </c>
      <c r="Z97" s="243">
        <v>176.61353879601006</v>
      </c>
      <c r="AA97" s="243">
        <v>174.0571805994675</v>
      </c>
      <c r="AB97" s="243">
        <v>171.55194956685582</v>
      </c>
      <c r="AC97" s="275">
        <v>155.57466305488794</v>
      </c>
      <c r="AD97" s="275">
        <v>154.3872840958243</v>
      </c>
      <c r="AE97" s="275">
        <v>153.21177892635129</v>
      </c>
      <c r="AF97" s="275">
        <v>152.04802880857301</v>
      </c>
      <c r="AG97" s="275">
        <v>150.89591619197253</v>
      </c>
      <c r="AH97" s="275">
        <v>149.75532470153806</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J97"/>
  <sheetViews>
    <sheetView showGridLines="0" tabSelected="1" workbookViewId="0">
      <pane xSplit="3" ySplit="2" topLeftCell="D69" activePane="bottomRight" state="frozen"/>
      <selection activeCell="D3" sqref="D3"/>
      <selection pane="topRight" activeCell="D3" sqref="D3"/>
      <selection pane="bottomLeft" activeCell="D3" sqref="D3"/>
      <selection pane="bottomRight" activeCell="D76" sqref="D76"/>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Truck 2b3</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2015</v>
      </c>
      <c r="F3" s="110">
        <v>0</v>
      </c>
      <c r="G3" s="41">
        <v>0</v>
      </c>
      <c r="H3" s="43">
        <v>0</v>
      </c>
      <c r="I3" s="43">
        <v>0</v>
      </c>
      <c r="J3" s="225">
        <v>0</v>
      </c>
      <c r="K3" s="95">
        <v>0</v>
      </c>
      <c r="L3" s="96" t="s">
        <v>326</v>
      </c>
      <c r="M3" s="232">
        <v>6.1888507843915797</v>
      </c>
      <c r="N3" s="233">
        <v>6.1888507843915797</v>
      </c>
      <c r="O3" s="233">
        <v>6.1888507843915797</v>
      </c>
      <c r="P3" s="233">
        <v>6.1888507843915797</v>
      </c>
      <c r="Q3" s="233">
        <v>6.1888507843915797</v>
      </c>
      <c r="R3" s="233">
        <v>6.1888507843915797</v>
      </c>
      <c r="S3" s="233">
        <v>6.1888507843915797</v>
      </c>
      <c r="T3" s="233">
        <v>6.1888507843915797</v>
      </c>
      <c r="U3" s="233">
        <v>6.1888507843915797</v>
      </c>
      <c r="V3" s="233">
        <v>6.1888507843915797</v>
      </c>
      <c r="W3" s="233">
        <v>5.9427446923064835</v>
      </c>
      <c r="X3" s="233">
        <v>5.9427446923064835</v>
      </c>
      <c r="Y3" s="233">
        <v>5.9427446923064835</v>
      </c>
      <c r="Z3" s="233">
        <v>5.9427446923064835</v>
      </c>
      <c r="AA3" s="233">
        <v>5.9427446923064835</v>
      </c>
      <c r="AB3" s="233">
        <v>5.9427446923064835</v>
      </c>
      <c r="AC3" s="273">
        <v>5.9427446923064835</v>
      </c>
      <c r="AD3" s="273">
        <v>5.9427446923064835</v>
      </c>
      <c r="AE3" s="273">
        <v>5.9427446923064835</v>
      </c>
      <c r="AF3" s="273">
        <v>5.9427446923064835</v>
      </c>
      <c r="AG3" s="273">
        <v>5.9427446923064835</v>
      </c>
      <c r="AH3" s="273">
        <v>5.9427446923064835</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2015</v>
      </c>
      <c r="F4" s="112">
        <v>0</v>
      </c>
      <c r="G4" s="30">
        <v>0</v>
      </c>
      <c r="H4" s="22">
        <v>0</v>
      </c>
      <c r="I4" s="22">
        <v>0</v>
      </c>
      <c r="J4" s="226">
        <v>0</v>
      </c>
      <c r="K4" s="97">
        <v>0</v>
      </c>
      <c r="L4" s="98" t="s">
        <v>326</v>
      </c>
      <c r="M4" s="237">
        <v>23.532464350020383</v>
      </c>
      <c r="N4" s="238">
        <v>23.532464350020383</v>
      </c>
      <c r="O4" s="238">
        <v>23.532464350020383</v>
      </c>
      <c r="P4" s="238">
        <v>23.532464350020383</v>
      </c>
      <c r="Q4" s="238">
        <v>23.532464350020383</v>
      </c>
      <c r="R4" s="238">
        <v>23.532464350020383</v>
      </c>
      <c r="S4" s="238">
        <v>23.532464350020383</v>
      </c>
      <c r="T4" s="238">
        <v>23.532464350020383</v>
      </c>
      <c r="U4" s="238">
        <v>23.532464350020383</v>
      </c>
      <c r="V4" s="238">
        <v>23.532464350020383</v>
      </c>
      <c r="W4" s="238">
        <v>22.596671415260737</v>
      </c>
      <c r="X4" s="238">
        <v>22.596671415260737</v>
      </c>
      <c r="Y4" s="238">
        <v>22.596671415260737</v>
      </c>
      <c r="Z4" s="238">
        <v>22.596671415260737</v>
      </c>
      <c r="AA4" s="238">
        <v>22.596671415260737</v>
      </c>
      <c r="AB4" s="238">
        <v>22.596671415260737</v>
      </c>
      <c r="AC4" s="274">
        <v>22.596671415260737</v>
      </c>
      <c r="AD4" s="274">
        <v>22.596671415260737</v>
      </c>
      <c r="AE4" s="274">
        <v>22.596671415260737</v>
      </c>
      <c r="AF4" s="274">
        <v>22.596671415260737</v>
      </c>
      <c r="AG4" s="274">
        <v>22.596671415260737</v>
      </c>
      <c r="AH4" s="274">
        <v>22.596671415260737</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1.6E-2</v>
      </c>
      <c r="L5" s="98" t="s">
        <v>326</v>
      </c>
      <c r="M5" s="237">
        <v>23.565274435984321</v>
      </c>
      <c r="N5" s="238">
        <v>23.565274435984321</v>
      </c>
      <c r="O5" s="238">
        <v>23.565274435984321</v>
      </c>
      <c r="P5" s="238">
        <v>23.565274435984321</v>
      </c>
      <c r="Q5" s="238">
        <v>23.565274435984321</v>
      </c>
      <c r="R5" s="238">
        <v>23.565274435984321</v>
      </c>
      <c r="S5" s="238">
        <v>23.565274435984321</v>
      </c>
      <c r="T5" s="238">
        <v>23.565274435984321</v>
      </c>
      <c r="U5" s="238">
        <v>23.565274435984321</v>
      </c>
      <c r="V5" s="238">
        <v>23.565274435984321</v>
      </c>
      <c r="W5" s="238">
        <v>23.565274435984321</v>
      </c>
      <c r="X5" s="238">
        <v>23.565274435984321</v>
      </c>
      <c r="Y5" s="238">
        <v>23.565274435984321</v>
      </c>
      <c r="Z5" s="238">
        <v>23.565274435984321</v>
      </c>
      <c r="AA5" s="238">
        <v>23.565274435984321</v>
      </c>
      <c r="AB5" s="238">
        <v>23.565274435984321</v>
      </c>
      <c r="AC5" s="274">
        <v>22.628176774011351</v>
      </c>
      <c r="AD5" s="274">
        <v>22.628176774011351</v>
      </c>
      <c r="AE5" s="274">
        <v>22.628176774011351</v>
      </c>
      <c r="AF5" s="274">
        <v>22.628176774011351</v>
      </c>
      <c r="AG5" s="274">
        <v>22.628176774011351</v>
      </c>
      <c r="AH5" s="274">
        <v>22.628176774011351</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2015</v>
      </c>
      <c r="F6" s="112">
        <v>0</v>
      </c>
      <c r="G6" s="30">
        <v>0</v>
      </c>
      <c r="H6" s="22">
        <v>0</v>
      </c>
      <c r="I6" s="22">
        <v>0</v>
      </c>
      <c r="J6" s="226">
        <v>0</v>
      </c>
      <c r="K6" s="97">
        <v>3.8199999999999998E-2</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2015</v>
      </c>
      <c r="F7" s="112">
        <v>0</v>
      </c>
      <c r="G7" s="30">
        <v>0</v>
      </c>
      <c r="H7" s="22">
        <v>0</v>
      </c>
      <c r="I7" s="22">
        <v>0</v>
      </c>
      <c r="J7" s="226">
        <v>0</v>
      </c>
      <c r="K7" s="97">
        <v>2.47E-2</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2015</v>
      </c>
      <c r="F8" s="112">
        <v>0</v>
      </c>
      <c r="G8" s="30">
        <v>0</v>
      </c>
      <c r="H8" s="22">
        <v>0</v>
      </c>
      <c r="I8" s="22">
        <v>0</v>
      </c>
      <c r="J8" s="226">
        <v>0</v>
      </c>
      <c r="K8" s="97">
        <v>3.6999999999999998E-2</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2015</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2015</v>
      </c>
      <c r="F10" s="112">
        <v>0</v>
      </c>
      <c r="G10" s="30">
        <v>0</v>
      </c>
      <c r="H10" s="22">
        <v>0</v>
      </c>
      <c r="I10" s="22">
        <v>0</v>
      </c>
      <c r="J10" s="226">
        <v>0</v>
      </c>
      <c r="K10" s="97">
        <v>3.8199999999999998E-2</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2015</v>
      </c>
      <c r="F11" s="112">
        <v>0</v>
      </c>
      <c r="G11" s="30">
        <v>0</v>
      </c>
      <c r="H11" s="22">
        <v>0</v>
      </c>
      <c r="I11" s="22">
        <v>0</v>
      </c>
      <c r="J11" s="226">
        <v>0</v>
      </c>
      <c r="K11" s="97">
        <v>2.47E-2</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307" t="b">
        <v>0</v>
      </c>
      <c r="E12" s="23">
        <v>2015</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2015</v>
      </c>
      <c r="F13" s="112">
        <v>0</v>
      </c>
      <c r="G13" s="30">
        <v>0</v>
      </c>
      <c r="H13" s="22">
        <v>0</v>
      </c>
      <c r="I13" s="22">
        <v>0</v>
      </c>
      <c r="J13" s="226">
        <v>0</v>
      </c>
      <c r="K13" s="97">
        <v>3.6999999999999998E-2</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2015</v>
      </c>
      <c r="F14" s="112">
        <v>0</v>
      </c>
      <c r="G14" s="30">
        <v>0</v>
      </c>
      <c r="H14" s="22">
        <v>0</v>
      </c>
      <c r="I14" s="22">
        <v>0</v>
      </c>
      <c r="J14" s="226">
        <v>0</v>
      </c>
      <c r="K14" s="97">
        <v>5.0000000000000001E-3</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2015</v>
      </c>
      <c r="F15" s="112">
        <v>0</v>
      </c>
      <c r="G15" s="30">
        <v>0</v>
      </c>
      <c r="H15" s="22">
        <v>0</v>
      </c>
      <c r="I15" s="22">
        <v>0</v>
      </c>
      <c r="J15" s="226">
        <v>0</v>
      </c>
      <c r="K15" s="97">
        <v>3.9E-2</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2015</v>
      </c>
      <c r="F16" s="112">
        <v>0</v>
      </c>
      <c r="G16" s="30">
        <v>0</v>
      </c>
      <c r="H16" s="22">
        <v>0</v>
      </c>
      <c r="I16" s="22">
        <v>0</v>
      </c>
      <c r="J16" s="226">
        <v>0</v>
      </c>
      <c r="K16" s="97">
        <v>6.0999999999999999E-2</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2015</v>
      </c>
      <c r="F17" s="112">
        <v>0</v>
      </c>
      <c r="G17" s="30">
        <v>0</v>
      </c>
      <c r="H17" s="22">
        <v>0</v>
      </c>
      <c r="I17" s="22">
        <v>0</v>
      </c>
      <c r="J17" s="226">
        <v>0</v>
      </c>
      <c r="K17" s="97">
        <v>5.0000000000000001E-3</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0</v>
      </c>
      <c r="E18" s="23">
        <v>2015</v>
      </c>
      <c r="F18" s="112">
        <v>0</v>
      </c>
      <c r="G18" s="30">
        <v>0</v>
      </c>
      <c r="H18" s="22">
        <v>0</v>
      </c>
      <c r="I18" s="22">
        <v>0</v>
      </c>
      <c r="J18" s="226">
        <v>0</v>
      </c>
      <c r="K18" s="97">
        <v>0.08</v>
      </c>
      <c r="L18" s="98" t="s">
        <v>326</v>
      </c>
      <c r="M18" s="237">
        <v>597.80159714979129</v>
      </c>
      <c r="N18" s="238">
        <v>585.36123204730245</v>
      </c>
      <c r="O18" s="238">
        <v>573.29407789788831</v>
      </c>
      <c r="P18" s="238">
        <v>561.5889383729567</v>
      </c>
      <c r="Q18" s="238">
        <v>550.23495303377297</v>
      </c>
      <c r="R18" s="238">
        <v>539.2215872547647</v>
      </c>
      <c r="S18" s="238">
        <v>528.53862244912671</v>
      </c>
      <c r="T18" s="238">
        <v>518.17614658765785</v>
      </c>
      <c r="U18" s="238">
        <v>511.47507886390804</v>
      </c>
      <c r="V18" s="238">
        <v>504.90803249463301</v>
      </c>
      <c r="W18" s="238">
        <v>447.51119747719719</v>
      </c>
      <c r="X18" s="238">
        <v>441.3258320311711</v>
      </c>
      <c r="Y18" s="238">
        <v>435.26417389406549</v>
      </c>
      <c r="Z18" s="238">
        <v>429.32374891970187</v>
      </c>
      <c r="AA18" s="238">
        <v>423.50213244482552</v>
      </c>
      <c r="AB18" s="238">
        <v>417.79694829944697</v>
      </c>
      <c r="AC18" s="274">
        <v>412.20586783697581</v>
      </c>
      <c r="AD18" s="274">
        <v>409.46623841036495</v>
      </c>
      <c r="AE18" s="274">
        <v>406.75400527802032</v>
      </c>
      <c r="AF18" s="274">
        <v>404.06889447699882</v>
      </c>
      <c r="AG18" s="274">
        <v>401.4106347839878</v>
      </c>
      <c r="AH18" s="274">
        <v>398.77895768790688</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0</v>
      </c>
      <c r="E19" s="23">
        <v>2015</v>
      </c>
      <c r="F19" s="112">
        <v>0</v>
      </c>
      <c r="G19" s="30">
        <v>0</v>
      </c>
      <c r="H19" s="22">
        <v>0</v>
      </c>
      <c r="I19" s="22">
        <v>0</v>
      </c>
      <c r="J19" s="226">
        <v>0</v>
      </c>
      <c r="K19" s="97">
        <v>0.08</v>
      </c>
      <c r="L19" s="98" t="s">
        <v>326</v>
      </c>
      <c r="M19" s="237">
        <v>-45.704761807767454</v>
      </c>
      <c r="N19" s="238">
        <v>-40.431932554352557</v>
      </c>
      <c r="O19" s="238">
        <v>-35.31728817853957</v>
      </c>
      <c r="P19" s="238">
        <v>-30.356083134001523</v>
      </c>
      <c r="Q19" s="238">
        <v>-25.54371424079963</v>
      </c>
      <c r="R19" s="238">
        <v>-20.875716414393509</v>
      </c>
      <c r="S19" s="238">
        <v>-16.347758522779515</v>
      </c>
      <c r="T19" s="238">
        <v>-11.95563936791433</v>
      </c>
      <c r="U19" s="238">
        <v>-9.1154023144348173</v>
      </c>
      <c r="V19" s="238">
        <v>-6.3319700020247467</v>
      </c>
      <c r="W19" s="238">
        <v>-64.669394007094752</v>
      </c>
      <c r="X19" s="238">
        <v>-61.847220854519236</v>
      </c>
      <c r="Y19" s="238">
        <v>-59.081491164995384</v>
      </c>
      <c r="Z19" s="238">
        <v>-56.371076069262188</v>
      </c>
      <c r="AA19" s="238">
        <v>-53.714869275443334</v>
      </c>
      <c r="AB19" s="238">
        <v>-51.111786617500968</v>
      </c>
      <c r="AC19" s="274">
        <v>-46.686570288771549</v>
      </c>
      <c r="AD19" s="274">
        <v>-45.436569996427664</v>
      </c>
      <c r="AE19" s="274">
        <v>-44.199069707007027</v>
      </c>
      <c r="AF19" s="274">
        <v>-42.973944420480649</v>
      </c>
      <c r="AG19" s="274">
        <v>-41.761070386819824</v>
      </c>
      <c r="AH19" s="274">
        <v>-40.560325093495635</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0</v>
      </c>
      <c r="E20" s="23">
        <v>2015</v>
      </c>
      <c r="F20" s="112">
        <v>0</v>
      </c>
      <c r="G20" s="30">
        <v>0</v>
      </c>
      <c r="H20" s="22">
        <v>0</v>
      </c>
      <c r="I20" s="22">
        <v>0</v>
      </c>
      <c r="J20" s="226">
        <v>0</v>
      </c>
      <c r="K20" s="97">
        <v>0.08</v>
      </c>
      <c r="L20" s="98" t="s">
        <v>326</v>
      </c>
      <c r="M20" s="237">
        <v>737.37613819382955</v>
      </c>
      <c r="N20" s="238">
        <v>719.54173355430373</v>
      </c>
      <c r="O20" s="238">
        <v>702.24236105396278</v>
      </c>
      <c r="P20" s="238">
        <v>685.46196972863208</v>
      </c>
      <c r="Q20" s="238">
        <v>669.18499014306167</v>
      </c>
      <c r="R20" s="238">
        <v>653.39631994505839</v>
      </c>
      <c r="S20" s="238">
        <v>638.08130985299465</v>
      </c>
      <c r="T20" s="238">
        <v>623.22575006369379</v>
      </c>
      <c r="U20" s="238">
        <v>613.61915473327849</v>
      </c>
      <c r="V20" s="238">
        <v>604.20469130947163</v>
      </c>
      <c r="W20" s="238">
        <v>530.91186328911272</v>
      </c>
      <c r="X20" s="238">
        <v>522.0268470805745</v>
      </c>
      <c r="Y20" s="238">
        <v>513.31953119620664</v>
      </c>
      <c r="Z20" s="238">
        <v>504.78636162952694</v>
      </c>
      <c r="AA20" s="238">
        <v>496.4238554541804</v>
      </c>
      <c r="AB20" s="238">
        <v>488.22859940234105</v>
      </c>
      <c r="AC20" s="274">
        <v>482.0714437954839</v>
      </c>
      <c r="AD20" s="274">
        <v>478.13608183939078</v>
      </c>
      <c r="AE20" s="274">
        <v>455.95222662555773</v>
      </c>
      <c r="AF20" s="274">
        <v>470.38302524969117</v>
      </c>
      <c r="AG20" s="274">
        <v>466.56454747905576</v>
      </c>
      <c r="AH20" s="274">
        <v>462.784254486127</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b">
        <v>0</v>
      </c>
      <c r="E21" s="23">
        <v>2017</v>
      </c>
      <c r="F21" s="112">
        <v>0</v>
      </c>
      <c r="G21" s="30">
        <v>0</v>
      </c>
      <c r="H21" s="22">
        <v>0</v>
      </c>
      <c r="I21" s="22">
        <v>0</v>
      </c>
      <c r="J21" s="226">
        <v>0</v>
      </c>
      <c r="K21" s="97">
        <v>3.04E-2</v>
      </c>
      <c r="L21" s="98" t="s">
        <v>326</v>
      </c>
      <c r="M21" s="237">
        <v>448.63982575175589</v>
      </c>
      <c r="N21" s="238">
        <v>438.28171289722621</v>
      </c>
      <c r="O21" s="238">
        <v>428.23434342833241</v>
      </c>
      <c r="P21" s="238">
        <v>418.48839504350548</v>
      </c>
      <c r="Q21" s="238">
        <v>409.03482511022332</v>
      </c>
      <c r="R21" s="238">
        <v>399.86486227493964</v>
      </c>
      <c r="S21" s="238">
        <v>390.96999832471442</v>
      </c>
      <c r="T21" s="238">
        <v>382.34198029299603</v>
      </c>
      <c r="U21" s="238">
        <v>376.76252863248476</v>
      </c>
      <c r="V21" s="238">
        <v>371.29466600518373</v>
      </c>
      <c r="W21" s="238">
        <v>337.19030642140837</v>
      </c>
      <c r="X21" s="238">
        <v>332.00721156892337</v>
      </c>
      <c r="Y21" s="238">
        <v>326.92777861348804</v>
      </c>
      <c r="Z21" s="238">
        <v>321.94993431716142</v>
      </c>
      <c r="AA21" s="238">
        <v>317.07164690676137</v>
      </c>
      <c r="AB21" s="238">
        <v>312.29092524456928</v>
      </c>
      <c r="AC21" s="274">
        <v>307.60581801562103</v>
      </c>
      <c r="AD21" s="274">
        <v>305.31011547343644</v>
      </c>
      <c r="AE21" s="274">
        <v>303.03736995667361</v>
      </c>
      <c r="AF21" s="274">
        <v>300.78735189507847</v>
      </c>
      <c r="AG21" s="274">
        <v>298.55983401409929</v>
      </c>
      <c r="AH21" s="274">
        <v>296.35459131192988</v>
      </c>
      <c r="AI21" s="237">
        <v>0</v>
      </c>
      <c r="AJ21" s="238">
        <v>0</v>
      </c>
      <c r="AK21" s="238">
        <v>0</v>
      </c>
      <c r="AL21" s="238">
        <v>0</v>
      </c>
      <c r="AM21" s="238">
        <v>0</v>
      </c>
      <c r="AN21" s="238">
        <v>0</v>
      </c>
      <c r="AO21" s="238">
        <v>0</v>
      </c>
      <c r="AP21" s="238">
        <v>0</v>
      </c>
      <c r="AQ21" s="238">
        <v>0</v>
      </c>
      <c r="AR21" s="238">
        <v>0</v>
      </c>
      <c r="AS21" s="238">
        <v>0</v>
      </c>
      <c r="AT21" s="238">
        <v>0</v>
      </c>
      <c r="AU21" s="238">
        <v>0</v>
      </c>
      <c r="AV21" s="238">
        <v>0</v>
      </c>
      <c r="AW21" s="238">
        <v>0</v>
      </c>
      <c r="AX21" s="238">
        <v>0</v>
      </c>
      <c r="AY21" s="274">
        <v>0</v>
      </c>
      <c r="AZ21" s="238">
        <v>0</v>
      </c>
      <c r="BA21" s="238">
        <v>0</v>
      </c>
      <c r="BB21" s="238">
        <v>0</v>
      </c>
      <c r="BC21" s="238">
        <v>0</v>
      </c>
      <c r="BD21" s="239">
        <v>0</v>
      </c>
      <c r="BE21" s="237">
        <v>0</v>
      </c>
      <c r="BF21" s="238">
        <v>0</v>
      </c>
      <c r="BG21" s="238">
        <v>0</v>
      </c>
      <c r="BH21" s="238">
        <v>0</v>
      </c>
      <c r="BI21" s="238">
        <v>0</v>
      </c>
      <c r="BJ21" s="238">
        <v>0</v>
      </c>
      <c r="BK21" s="238">
        <v>0</v>
      </c>
      <c r="BL21" s="238">
        <v>0</v>
      </c>
      <c r="BM21" s="238">
        <v>0</v>
      </c>
      <c r="BN21" s="238">
        <v>0</v>
      </c>
      <c r="BO21" s="238">
        <v>0</v>
      </c>
      <c r="BP21" s="238">
        <v>0</v>
      </c>
      <c r="BQ21" s="238">
        <v>0</v>
      </c>
      <c r="BR21" s="238">
        <v>0</v>
      </c>
      <c r="BS21" s="238">
        <v>0</v>
      </c>
      <c r="BT21" s="238">
        <v>0</v>
      </c>
      <c r="BU21" s="238">
        <v>0</v>
      </c>
      <c r="BV21" s="238">
        <v>0</v>
      </c>
      <c r="BW21" s="238">
        <v>0</v>
      </c>
      <c r="BX21" s="238">
        <v>0</v>
      </c>
      <c r="BY21" s="238">
        <v>0</v>
      </c>
      <c r="BZ21" s="239">
        <v>0</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b">
        <v>0</v>
      </c>
      <c r="E22" s="23">
        <v>2017</v>
      </c>
      <c r="F22" s="112">
        <v>0</v>
      </c>
      <c r="G22" s="30">
        <v>0</v>
      </c>
      <c r="H22" s="22">
        <v>0</v>
      </c>
      <c r="I22" s="22">
        <v>0</v>
      </c>
      <c r="J22" s="226">
        <v>0</v>
      </c>
      <c r="K22" s="97">
        <v>3.04E-2</v>
      </c>
      <c r="L22" s="98" t="s">
        <v>326</v>
      </c>
      <c r="M22" s="237">
        <v>448.63982575175589</v>
      </c>
      <c r="N22" s="238">
        <v>438.28171289722621</v>
      </c>
      <c r="O22" s="238">
        <v>428.23434342833241</v>
      </c>
      <c r="P22" s="238">
        <v>418.48839504350548</v>
      </c>
      <c r="Q22" s="238">
        <v>409.03482511022332</v>
      </c>
      <c r="R22" s="238">
        <v>399.86486227493964</v>
      </c>
      <c r="S22" s="238">
        <v>390.96999832471442</v>
      </c>
      <c r="T22" s="238">
        <v>382.34198029299603</v>
      </c>
      <c r="U22" s="238">
        <v>376.76252863248476</v>
      </c>
      <c r="V22" s="238">
        <v>371.29466600518373</v>
      </c>
      <c r="W22" s="238">
        <v>337.19030642140837</v>
      </c>
      <c r="X22" s="238">
        <v>332.00721156892337</v>
      </c>
      <c r="Y22" s="238">
        <v>326.92777861348804</v>
      </c>
      <c r="Z22" s="238">
        <v>321.94993431716142</v>
      </c>
      <c r="AA22" s="238">
        <v>317.07164690676137</v>
      </c>
      <c r="AB22" s="238">
        <v>312.29092524456928</v>
      </c>
      <c r="AC22" s="274">
        <v>307.60581801562103</v>
      </c>
      <c r="AD22" s="274">
        <v>305.31011547343644</v>
      </c>
      <c r="AE22" s="274">
        <v>303.03736995667361</v>
      </c>
      <c r="AF22" s="274">
        <v>300.78735189507847</v>
      </c>
      <c r="AG22" s="274">
        <v>298.55983401409929</v>
      </c>
      <c r="AH22" s="274">
        <v>296.35459131192988</v>
      </c>
      <c r="AI22" s="237">
        <v>0</v>
      </c>
      <c r="AJ22" s="238">
        <v>0</v>
      </c>
      <c r="AK22" s="238">
        <v>0</v>
      </c>
      <c r="AL22" s="238">
        <v>0</v>
      </c>
      <c r="AM22" s="238">
        <v>0</v>
      </c>
      <c r="AN22" s="238">
        <v>0</v>
      </c>
      <c r="AO22" s="238">
        <v>0</v>
      </c>
      <c r="AP22" s="238">
        <v>0</v>
      </c>
      <c r="AQ22" s="238">
        <v>0</v>
      </c>
      <c r="AR22" s="238">
        <v>0</v>
      </c>
      <c r="AS22" s="238">
        <v>0</v>
      </c>
      <c r="AT22" s="238">
        <v>0</v>
      </c>
      <c r="AU22" s="238">
        <v>0</v>
      </c>
      <c r="AV22" s="238">
        <v>0</v>
      </c>
      <c r="AW22" s="238">
        <v>0</v>
      </c>
      <c r="AX22" s="238">
        <v>0</v>
      </c>
      <c r="AY22" s="274">
        <v>0</v>
      </c>
      <c r="AZ22" s="238">
        <v>0</v>
      </c>
      <c r="BA22" s="238">
        <v>0</v>
      </c>
      <c r="BB22" s="238">
        <v>0</v>
      </c>
      <c r="BC22" s="238">
        <v>0</v>
      </c>
      <c r="BD22" s="239">
        <v>0</v>
      </c>
      <c r="BE22" s="237">
        <v>0</v>
      </c>
      <c r="BF22" s="238">
        <v>0</v>
      </c>
      <c r="BG22" s="238">
        <v>0</v>
      </c>
      <c r="BH22" s="238">
        <v>0</v>
      </c>
      <c r="BI22" s="238">
        <v>0</v>
      </c>
      <c r="BJ22" s="238">
        <v>0</v>
      </c>
      <c r="BK22" s="238">
        <v>0</v>
      </c>
      <c r="BL22" s="238">
        <v>0</v>
      </c>
      <c r="BM22" s="238">
        <v>0</v>
      </c>
      <c r="BN22" s="238">
        <v>0</v>
      </c>
      <c r="BO22" s="238">
        <v>0</v>
      </c>
      <c r="BP22" s="238">
        <v>0</v>
      </c>
      <c r="BQ22" s="238">
        <v>0</v>
      </c>
      <c r="BR22" s="238">
        <v>0</v>
      </c>
      <c r="BS22" s="238">
        <v>0</v>
      </c>
      <c r="BT22" s="238">
        <v>0</v>
      </c>
      <c r="BU22" s="238">
        <v>0</v>
      </c>
      <c r="BV22" s="238">
        <v>0</v>
      </c>
      <c r="BW22" s="238">
        <v>0</v>
      </c>
      <c r="BX22" s="238">
        <v>0</v>
      </c>
      <c r="BY22" s="238">
        <v>0</v>
      </c>
      <c r="BZ22" s="239">
        <v>0</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b">
        <v>0</v>
      </c>
      <c r="E23" s="23">
        <v>2017</v>
      </c>
      <c r="F23" s="112">
        <v>0</v>
      </c>
      <c r="G23" s="30">
        <v>0</v>
      </c>
      <c r="H23" s="22">
        <v>0</v>
      </c>
      <c r="I23" s="22">
        <v>0</v>
      </c>
      <c r="J23" s="226">
        <v>0</v>
      </c>
      <c r="K23" s="97">
        <v>3.04E-2</v>
      </c>
      <c r="L23" s="98" t="s">
        <v>326</v>
      </c>
      <c r="M23" s="237">
        <v>448.63982575175589</v>
      </c>
      <c r="N23" s="238">
        <v>438.28171289722621</v>
      </c>
      <c r="O23" s="238">
        <v>428.23434342833241</v>
      </c>
      <c r="P23" s="238">
        <v>418.48839504350548</v>
      </c>
      <c r="Q23" s="238">
        <v>409.03482511022332</v>
      </c>
      <c r="R23" s="238">
        <v>399.86486227493964</v>
      </c>
      <c r="S23" s="238">
        <v>390.96999832471442</v>
      </c>
      <c r="T23" s="238">
        <v>382.34198029299603</v>
      </c>
      <c r="U23" s="238">
        <v>376.76252863248476</v>
      </c>
      <c r="V23" s="238">
        <v>371.29466600518373</v>
      </c>
      <c r="W23" s="238">
        <v>337.19030642140837</v>
      </c>
      <c r="X23" s="238">
        <v>332.00721156892337</v>
      </c>
      <c r="Y23" s="238">
        <v>326.92777861348804</v>
      </c>
      <c r="Z23" s="238">
        <v>321.94993431716142</v>
      </c>
      <c r="AA23" s="238">
        <v>317.07164690676137</v>
      </c>
      <c r="AB23" s="238">
        <v>312.29092524456928</v>
      </c>
      <c r="AC23" s="274">
        <v>307.60581801562103</v>
      </c>
      <c r="AD23" s="274">
        <v>305.31011547343644</v>
      </c>
      <c r="AE23" s="274">
        <v>303.03736995667361</v>
      </c>
      <c r="AF23" s="274">
        <v>300.78735189507847</v>
      </c>
      <c r="AG23" s="274">
        <v>298.55983401409929</v>
      </c>
      <c r="AH23" s="274">
        <v>296.35459131192988</v>
      </c>
      <c r="AI23" s="237">
        <v>0</v>
      </c>
      <c r="AJ23" s="238">
        <v>0</v>
      </c>
      <c r="AK23" s="238">
        <v>0</v>
      </c>
      <c r="AL23" s="238">
        <v>0</v>
      </c>
      <c r="AM23" s="238">
        <v>0</v>
      </c>
      <c r="AN23" s="238">
        <v>0</v>
      </c>
      <c r="AO23" s="238">
        <v>0</v>
      </c>
      <c r="AP23" s="238">
        <v>0</v>
      </c>
      <c r="AQ23" s="238">
        <v>0</v>
      </c>
      <c r="AR23" s="238">
        <v>0</v>
      </c>
      <c r="AS23" s="238">
        <v>0</v>
      </c>
      <c r="AT23" s="238">
        <v>0</v>
      </c>
      <c r="AU23" s="238">
        <v>0</v>
      </c>
      <c r="AV23" s="238">
        <v>0</v>
      </c>
      <c r="AW23" s="238">
        <v>0</v>
      </c>
      <c r="AX23" s="238">
        <v>0</v>
      </c>
      <c r="AY23" s="274">
        <v>0</v>
      </c>
      <c r="AZ23" s="238">
        <v>0</v>
      </c>
      <c r="BA23" s="238">
        <v>0</v>
      </c>
      <c r="BB23" s="238">
        <v>0</v>
      </c>
      <c r="BC23" s="238">
        <v>0</v>
      </c>
      <c r="BD23" s="239">
        <v>0</v>
      </c>
      <c r="BE23" s="237">
        <v>0</v>
      </c>
      <c r="BF23" s="238">
        <v>0</v>
      </c>
      <c r="BG23" s="238">
        <v>0</v>
      </c>
      <c r="BH23" s="238">
        <v>0</v>
      </c>
      <c r="BI23" s="238">
        <v>0</v>
      </c>
      <c r="BJ23" s="238">
        <v>0</v>
      </c>
      <c r="BK23" s="238">
        <v>0</v>
      </c>
      <c r="BL23" s="238">
        <v>0</v>
      </c>
      <c r="BM23" s="238">
        <v>0</v>
      </c>
      <c r="BN23" s="238">
        <v>0</v>
      </c>
      <c r="BO23" s="238">
        <v>0</v>
      </c>
      <c r="BP23" s="238">
        <v>0</v>
      </c>
      <c r="BQ23" s="238">
        <v>0</v>
      </c>
      <c r="BR23" s="238">
        <v>0</v>
      </c>
      <c r="BS23" s="238">
        <v>0</v>
      </c>
      <c r="BT23" s="238">
        <v>0</v>
      </c>
      <c r="BU23" s="238">
        <v>0</v>
      </c>
      <c r="BV23" s="238">
        <v>0</v>
      </c>
      <c r="BW23" s="238">
        <v>0</v>
      </c>
      <c r="BX23" s="238">
        <v>0</v>
      </c>
      <c r="BY23" s="238">
        <v>0</v>
      </c>
      <c r="BZ23" s="239">
        <v>0</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0</v>
      </c>
      <c r="E27" s="23">
        <v>2015</v>
      </c>
      <c r="F27" s="112">
        <v>0</v>
      </c>
      <c r="G27" s="30">
        <v>0</v>
      </c>
      <c r="H27" s="22">
        <v>0</v>
      </c>
      <c r="I27" s="22">
        <v>0</v>
      </c>
      <c r="J27" s="226">
        <v>0</v>
      </c>
      <c r="K27" s="97">
        <v>1.7000000000000001E-2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0</v>
      </c>
      <c r="E28" s="23">
        <v>2015</v>
      </c>
      <c r="F28" s="112">
        <v>0</v>
      </c>
      <c r="G28" s="30">
        <v>0</v>
      </c>
      <c r="H28" s="22">
        <v>0</v>
      </c>
      <c r="I28" s="22">
        <v>0</v>
      </c>
      <c r="J28" s="226">
        <v>0</v>
      </c>
      <c r="K28" s="97">
        <v>1.7000000000000001E-2</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293" t="b">
        <v>0</v>
      </c>
      <c r="E29" s="23">
        <v>2015</v>
      </c>
      <c r="F29" s="112">
        <v>0</v>
      </c>
      <c r="G29" s="30">
        <v>0</v>
      </c>
      <c r="H29" s="22">
        <v>0</v>
      </c>
      <c r="I29" s="22">
        <v>0</v>
      </c>
      <c r="J29" s="226">
        <v>0</v>
      </c>
      <c r="K29" s="97">
        <v>1.7000000000000001E-2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293" t="b">
        <v>0</v>
      </c>
      <c r="E30" s="23">
        <v>2015</v>
      </c>
      <c r="F30" s="112">
        <v>0</v>
      </c>
      <c r="G30" s="30">
        <v>0</v>
      </c>
      <c r="H30" s="22">
        <v>0</v>
      </c>
      <c r="I30" s="22">
        <v>0</v>
      </c>
      <c r="J30" s="226">
        <v>0</v>
      </c>
      <c r="K30" s="97">
        <v>0</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293" t="b">
        <v>0</v>
      </c>
      <c r="E31" s="23">
        <v>2015</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293" t="b">
        <v>0</v>
      </c>
      <c r="E32" s="23">
        <v>2015</v>
      </c>
      <c r="F32" s="112">
        <v>0</v>
      </c>
      <c r="G32" s="30">
        <v>0</v>
      </c>
      <c r="H32" s="22">
        <v>0</v>
      </c>
      <c r="I32" s="22">
        <v>0</v>
      </c>
      <c r="J32" s="226">
        <v>0</v>
      </c>
      <c r="K32" s="97">
        <v>0</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293" t="b">
        <v>0</v>
      </c>
      <c r="E33" s="23">
        <v>2017</v>
      </c>
      <c r="F33" s="112">
        <v>0</v>
      </c>
      <c r="G33" s="30">
        <v>0</v>
      </c>
      <c r="H33" s="22">
        <v>0</v>
      </c>
      <c r="I33" s="22">
        <v>0</v>
      </c>
      <c r="J33" s="226">
        <v>0</v>
      </c>
      <c r="K33" s="97">
        <v>0</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293" t="b">
        <v>0</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293" t="b">
        <v>0</v>
      </c>
      <c r="E35" s="23">
        <v>2017</v>
      </c>
      <c r="F35" s="112">
        <v>0</v>
      </c>
      <c r="G35" s="30">
        <v>0</v>
      </c>
      <c r="H35" s="22">
        <v>0</v>
      </c>
      <c r="I35" s="22">
        <v>0</v>
      </c>
      <c r="J35" s="226">
        <v>0</v>
      </c>
      <c r="K35" s="97">
        <v>0</v>
      </c>
      <c r="L35" s="98" t="s">
        <v>326</v>
      </c>
      <c r="M35" s="237">
        <v>-239.36041737801182</v>
      </c>
      <c r="N35" s="238">
        <v>-226.8707174455032</v>
      </c>
      <c r="O35" s="238">
        <v>-214.75570851096984</v>
      </c>
      <c r="P35" s="238">
        <v>-203.00414984447258</v>
      </c>
      <c r="Q35" s="238">
        <v>-191.60513793797008</v>
      </c>
      <c r="R35" s="238">
        <v>-180.54809638866291</v>
      </c>
      <c r="S35" s="238">
        <v>-169.82276608583479</v>
      </c>
      <c r="T35" s="238">
        <v>-159.41919569209134</v>
      </c>
      <c r="U35" s="238">
        <v>-152.69155350413746</v>
      </c>
      <c r="V35" s="238">
        <v>-146.09846415994252</v>
      </c>
      <c r="W35" s="238">
        <v>-172.14392367968418</v>
      </c>
      <c r="X35" s="238">
        <v>-165.73204784979333</v>
      </c>
      <c r="Y35" s="238">
        <v>-159.44840953650032</v>
      </c>
      <c r="Z35" s="238">
        <v>-153.29044398947329</v>
      </c>
      <c r="AA35" s="238">
        <v>-147.25563775338659</v>
      </c>
      <c r="AB35" s="238">
        <v>-141.3415276420217</v>
      </c>
      <c r="AC35" s="274">
        <v>-174.63795857434036</v>
      </c>
      <c r="AD35" s="274">
        <v>-171.75433661595682</v>
      </c>
      <c r="AE35" s="274">
        <v>-168.89955087715708</v>
      </c>
      <c r="AF35" s="274">
        <v>-166.07331299574554</v>
      </c>
      <c r="AG35" s="274">
        <v>-163.2753374931481</v>
      </c>
      <c r="AH35" s="274">
        <v>-160.50534174557646</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1</v>
      </c>
      <c r="E39" s="23">
        <v>2017</v>
      </c>
      <c r="F39" s="112">
        <v>0</v>
      </c>
      <c r="G39" s="30">
        <v>0</v>
      </c>
      <c r="H39" s="22">
        <v>0</v>
      </c>
      <c r="I39" s="22">
        <v>0</v>
      </c>
      <c r="J39" s="226">
        <v>0</v>
      </c>
      <c r="K39" s="97">
        <v>4.2999999999999997E-2</v>
      </c>
      <c r="L39" s="98" t="s">
        <v>326</v>
      </c>
      <c r="M39" s="237">
        <v>2503.1210385419608</v>
      </c>
      <c r="N39" s="238">
        <v>2503.1210385419608</v>
      </c>
      <c r="O39" s="238">
        <v>2503.1210385419608</v>
      </c>
      <c r="P39" s="238">
        <v>2503.1210385419608</v>
      </c>
      <c r="Q39" s="238">
        <v>2503.1210385419608</v>
      </c>
      <c r="R39" s="238">
        <v>2089.361867037238</v>
      </c>
      <c r="S39" s="238">
        <v>1758.3545298334593</v>
      </c>
      <c r="T39" s="238">
        <v>1758.3545298334593</v>
      </c>
      <c r="U39" s="238">
        <v>1718.633649369006</v>
      </c>
      <c r="V39" s="238">
        <v>1680.1043953184858</v>
      </c>
      <c r="W39" s="238">
        <v>1520.5832689830397</v>
      </c>
      <c r="X39" s="238">
        <v>1484.80218611999</v>
      </c>
      <c r="Y39" s="238">
        <v>1450.0945357428318</v>
      </c>
      <c r="Z39" s="238">
        <v>1416.4281148769883</v>
      </c>
      <c r="AA39" s="238">
        <v>1383.7716866371202</v>
      </c>
      <c r="AB39" s="238">
        <v>1352.0949512444479</v>
      </c>
      <c r="AC39" s="274">
        <v>1321.3685179135559</v>
      </c>
      <c r="AD39" s="274">
        <v>1301.4987576929125</v>
      </c>
      <c r="AE39" s="274">
        <v>1282.0263926766818</v>
      </c>
      <c r="AF39" s="274">
        <v>1262.9434749607758</v>
      </c>
      <c r="AG39" s="274">
        <v>1244.2422155991878</v>
      </c>
      <c r="AH39" s="274">
        <v>1225.9149814248317</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1</v>
      </c>
      <c r="E40" s="23">
        <v>2017</v>
      </c>
      <c r="F40" s="112">
        <v>0</v>
      </c>
      <c r="G40" s="30">
        <v>0</v>
      </c>
      <c r="H40" s="22">
        <v>0</v>
      </c>
      <c r="I40" s="22">
        <v>0</v>
      </c>
      <c r="J40" s="226">
        <v>0</v>
      </c>
      <c r="K40" s="97">
        <v>4.2999999999999997E-2</v>
      </c>
      <c r="L40" s="98" t="s">
        <v>326</v>
      </c>
      <c r="M40" s="237">
        <v>2503.1210385419608</v>
      </c>
      <c r="N40" s="238">
        <v>2503.1210385419608</v>
      </c>
      <c r="O40" s="238">
        <v>2503.1210385419608</v>
      </c>
      <c r="P40" s="238">
        <v>2503.1210385419608</v>
      </c>
      <c r="Q40" s="238">
        <v>2503.1210385419608</v>
      </c>
      <c r="R40" s="238">
        <v>2089.361867037238</v>
      </c>
      <c r="S40" s="238">
        <v>1758.3545298334593</v>
      </c>
      <c r="T40" s="238">
        <v>1758.3545298334593</v>
      </c>
      <c r="U40" s="238">
        <v>1718.633649369006</v>
      </c>
      <c r="V40" s="238">
        <v>1680.1043953184858</v>
      </c>
      <c r="W40" s="238">
        <v>1520.5832689830397</v>
      </c>
      <c r="X40" s="238">
        <v>1484.80218611999</v>
      </c>
      <c r="Y40" s="238">
        <v>1450.0945357428318</v>
      </c>
      <c r="Z40" s="238">
        <v>1416.4281148769883</v>
      </c>
      <c r="AA40" s="238">
        <v>1383.7716866371202</v>
      </c>
      <c r="AB40" s="238">
        <v>1352.0949512444479</v>
      </c>
      <c r="AC40" s="274">
        <v>1321.3685179135559</v>
      </c>
      <c r="AD40" s="274">
        <v>1301.4987576929125</v>
      </c>
      <c r="AE40" s="274">
        <v>1282.0263926766818</v>
      </c>
      <c r="AF40" s="274">
        <v>1262.9434749607758</v>
      </c>
      <c r="AG40" s="274">
        <v>1244.2422155991878</v>
      </c>
      <c r="AH40" s="274">
        <v>1225.9149814248317</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1</v>
      </c>
      <c r="E41" s="23">
        <v>2017</v>
      </c>
      <c r="F41" s="112">
        <v>0</v>
      </c>
      <c r="G41" s="30">
        <v>0</v>
      </c>
      <c r="H41" s="22">
        <v>0</v>
      </c>
      <c r="I41" s="22">
        <v>0</v>
      </c>
      <c r="J41" s="226">
        <v>0</v>
      </c>
      <c r="K41" s="97">
        <v>4.2999999999999997E-2</v>
      </c>
      <c r="L41" s="98" t="s">
        <v>326</v>
      </c>
      <c r="M41" s="237">
        <v>2503.1210385419608</v>
      </c>
      <c r="N41" s="238">
        <v>2503.1210385419608</v>
      </c>
      <c r="O41" s="238">
        <v>2503.1210385419608</v>
      </c>
      <c r="P41" s="238">
        <v>2503.1210385419608</v>
      </c>
      <c r="Q41" s="238">
        <v>2503.1210385419608</v>
      </c>
      <c r="R41" s="238">
        <v>2089.361867037238</v>
      </c>
      <c r="S41" s="238">
        <v>1758.3545298334593</v>
      </c>
      <c r="T41" s="238">
        <v>1758.3545298334593</v>
      </c>
      <c r="U41" s="238">
        <v>1718.633649369006</v>
      </c>
      <c r="V41" s="238">
        <v>1680.1043953184858</v>
      </c>
      <c r="W41" s="238">
        <v>1520.5832689830397</v>
      </c>
      <c r="X41" s="238">
        <v>1484.80218611999</v>
      </c>
      <c r="Y41" s="238">
        <v>1450.0945357428318</v>
      </c>
      <c r="Z41" s="238">
        <v>1416.4281148769883</v>
      </c>
      <c r="AA41" s="238">
        <v>1383.7716866371202</v>
      </c>
      <c r="AB41" s="238">
        <v>1352.0949512444479</v>
      </c>
      <c r="AC41" s="274">
        <v>1321.3685179135559</v>
      </c>
      <c r="AD41" s="274">
        <v>1301.4987576929125</v>
      </c>
      <c r="AE41" s="274">
        <v>1282.0263926766818</v>
      </c>
      <c r="AF41" s="274">
        <v>1262.9434749607758</v>
      </c>
      <c r="AG41" s="274">
        <v>1244.2422155991878</v>
      </c>
      <c r="AH41" s="274">
        <v>1225.9149814248317</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1</v>
      </c>
      <c r="E54" s="23">
        <v>2017</v>
      </c>
      <c r="F54" s="112">
        <v>0</v>
      </c>
      <c r="G54" s="30">
        <v>0</v>
      </c>
      <c r="H54" s="22">
        <v>0</v>
      </c>
      <c r="I54" s="22">
        <v>0</v>
      </c>
      <c r="J54" s="226">
        <v>0</v>
      </c>
      <c r="K54" s="97">
        <v>2.5100000000000001E-2</v>
      </c>
      <c r="L54" s="98" t="s">
        <v>326</v>
      </c>
      <c r="M54" s="237">
        <v>26.229185507631559</v>
      </c>
      <c r="N54" s="238">
        <v>25.62361095099206</v>
      </c>
      <c r="O54" s="238">
        <v>25.036203631051748</v>
      </c>
      <c r="P54" s="238">
        <v>24.466418530709639</v>
      </c>
      <c r="Q54" s="238">
        <v>23.913726983377799</v>
      </c>
      <c r="R54" s="238">
        <v>23.377616182465914</v>
      </c>
      <c r="S54" s="238">
        <v>22.857588705581385</v>
      </c>
      <c r="T54" s="238">
        <v>22.353162053003391</v>
      </c>
      <c r="U54" s="238">
        <v>22.026966151002956</v>
      </c>
      <c r="V54" s="238">
        <v>21.707294167042527</v>
      </c>
      <c r="W54" s="238">
        <v>19.713423978093267</v>
      </c>
      <c r="X54" s="238">
        <v>19.410400598120969</v>
      </c>
      <c r="Y54" s="238">
        <v>19.113437685748114</v>
      </c>
      <c r="Z54" s="238">
        <v>18.822414031622721</v>
      </c>
      <c r="AA54" s="238">
        <v>18.537210850579836</v>
      </c>
      <c r="AB54" s="238">
        <v>18.257711733157805</v>
      </c>
      <c r="AC54" s="274">
        <v>17.983802598084218</v>
      </c>
      <c r="AD54" s="274">
        <v>17.849587121898161</v>
      </c>
      <c r="AE54" s="274">
        <v>17.716713800473961</v>
      </c>
      <c r="AF54" s="274">
        <v>17.585169212264006</v>
      </c>
      <c r="AG54" s="274">
        <v>17.45494006993615</v>
      </c>
      <c r="AH54" s="274">
        <v>17.326013219031573</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1</v>
      </c>
      <c r="E55" s="23">
        <v>2017</v>
      </c>
      <c r="F55" s="112">
        <v>0</v>
      </c>
      <c r="G55" s="30">
        <v>0</v>
      </c>
      <c r="H55" s="22">
        <v>0</v>
      </c>
      <c r="I55" s="22">
        <v>0</v>
      </c>
      <c r="J55" s="226">
        <v>0</v>
      </c>
      <c r="K55" s="97">
        <v>2.5100000000000001E-2</v>
      </c>
      <c r="L55" s="98" t="s">
        <v>326</v>
      </c>
      <c r="M55" s="237">
        <v>26.229185507631559</v>
      </c>
      <c r="N55" s="238">
        <v>25.62361095099206</v>
      </c>
      <c r="O55" s="238">
        <v>25.036203631051748</v>
      </c>
      <c r="P55" s="238">
        <v>24.466418530709639</v>
      </c>
      <c r="Q55" s="238">
        <v>23.913726983377799</v>
      </c>
      <c r="R55" s="238">
        <v>23.377616182465914</v>
      </c>
      <c r="S55" s="238">
        <v>22.857588705581385</v>
      </c>
      <c r="T55" s="238">
        <v>22.353162053003391</v>
      </c>
      <c r="U55" s="238">
        <v>22.026966151002956</v>
      </c>
      <c r="V55" s="238">
        <v>21.707294167042527</v>
      </c>
      <c r="W55" s="238">
        <v>19.713423978093267</v>
      </c>
      <c r="X55" s="238">
        <v>19.410400598120969</v>
      </c>
      <c r="Y55" s="238">
        <v>19.113437685748114</v>
      </c>
      <c r="Z55" s="238">
        <v>18.822414031622721</v>
      </c>
      <c r="AA55" s="238">
        <v>18.537210850579836</v>
      </c>
      <c r="AB55" s="238">
        <v>18.257711733157805</v>
      </c>
      <c r="AC55" s="274">
        <v>17.983802598084218</v>
      </c>
      <c r="AD55" s="274">
        <v>17.849587121898161</v>
      </c>
      <c r="AE55" s="274">
        <v>17.716713800473961</v>
      </c>
      <c r="AF55" s="274">
        <v>17.585169212264006</v>
      </c>
      <c r="AG55" s="274">
        <v>17.45494006993615</v>
      </c>
      <c r="AH55" s="274">
        <v>17.326013219031573</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1</v>
      </c>
      <c r="E56" s="23">
        <v>2017</v>
      </c>
      <c r="F56" s="112">
        <v>0</v>
      </c>
      <c r="G56" s="30">
        <v>0</v>
      </c>
      <c r="H56" s="22">
        <v>0</v>
      </c>
      <c r="I56" s="22">
        <v>0</v>
      </c>
      <c r="J56" s="226">
        <v>0</v>
      </c>
      <c r="K56" s="97">
        <v>2.5100000000000001E-2</v>
      </c>
      <c r="L56" s="98" t="s">
        <v>326</v>
      </c>
      <c r="M56" s="237">
        <v>26.229185507631559</v>
      </c>
      <c r="N56" s="238">
        <v>25.62361095099206</v>
      </c>
      <c r="O56" s="238">
        <v>25.036203631051748</v>
      </c>
      <c r="P56" s="238">
        <v>24.466418530709639</v>
      </c>
      <c r="Q56" s="238">
        <v>23.913726983377799</v>
      </c>
      <c r="R56" s="238">
        <v>23.377616182465914</v>
      </c>
      <c r="S56" s="238">
        <v>22.857588705581385</v>
      </c>
      <c r="T56" s="238">
        <v>22.353162053003391</v>
      </c>
      <c r="U56" s="238">
        <v>22.026966151002956</v>
      </c>
      <c r="V56" s="238">
        <v>21.707294167042527</v>
      </c>
      <c r="W56" s="238">
        <v>19.713423978093267</v>
      </c>
      <c r="X56" s="238">
        <v>19.410400598120969</v>
      </c>
      <c r="Y56" s="238">
        <v>19.113437685748114</v>
      </c>
      <c r="Z56" s="238">
        <v>18.822414031622721</v>
      </c>
      <c r="AA56" s="238">
        <v>18.537210850579836</v>
      </c>
      <c r="AB56" s="238">
        <v>18.257711733157805</v>
      </c>
      <c r="AC56" s="274">
        <v>17.983802598084218</v>
      </c>
      <c r="AD56" s="274">
        <v>17.849587121898161</v>
      </c>
      <c r="AE56" s="274">
        <v>17.716713800473961</v>
      </c>
      <c r="AF56" s="274">
        <v>17.585169212264006</v>
      </c>
      <c r="AG56" s="274">
        <v>17.45494006993615</v>
      </c>
      <c r="AH56" s="274">
        <v>17.326013219031573</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3.5000000000000003E-2</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c r="AJ57" s="238"/>
      <c r="AK57" s="238"/>
      <c r="AL57" s="238"/>
      <c r="AM57" s="238"/>
      <c r="AN57" s="238"/>
      <c r="AO57" s="238"/>
      <c r="AP57" s="238"/>
      <c r="AQ57" s="238"/>
      <c r="AR57" s="238"/>
      <c r="AS57" s="238"/>
      <c r="AT57" s="238"/>
      <c r="AU57" s="238"/>
      <c r="AV57" s="238"/>
      <c r="AW57" s="238"/>
      <c r="AX57" s="238"/>
      <c r="AY57" s="274"/>
      <c r="AZ57" s="238"/>
      <c r="BA57" s="238"/>
      <c r="BB57" s="238"/>
      <c r="BC57" s="238"/>
      <c r="BD57" s="239"/>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3.5000000000000003E-2</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c r="AJ58" s="238"/>
      <c r="AK58" s="238"/>
      <c r="AL58" s="238"/>
      <c r="AM58" s="238"/>
      <c r="AN58" s="238"/>
      <c r="AO58" s="238"/>
      <c r="AP58" s="238"/>
      <c r="AQ58" s="238"/>
      <c r="AR58" s="238"/>
      <c r="AS58" s="238"/>
      <c r="AT58" s="238"/>
      <c r="AU58" s="238"/>
      <c r="AV58" s="238"/>
      <c r="AW58" s="238"/>
      <c r="AX58" s="238"/>
      <c r="AY58" s="274"/>
      <c r="AZ58" s="238"/>
      <c r="BA58" s="238"/>
      <c r="BB58" s="238"/>
      <c r="BC58" s="238"/>
      <c r="BD58" s="239"/>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3.5000000000000003E-2</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c r="AJ59" s="238"/>
      <c r="AK59" s="238"/>
      <c r="AL59" s="238"/>
      <c r="AM59" s="238"/>
      <c r="AN59" s="238"/>
      <c r="AO59" s="238"/>
      <c r="AP59" s="238"/>
      <c r="AQ59" s="238"/>
      <c r="AR59" s="238"/>
      <c r="AS59" s="238"/>
      <c r="AT59" s="238"/>
      <c r="AU59" s="238"/>
      <c r="AV59" s="238"/>
      <c r="AW59" s="238"/>
      <c r="AX59" s="238"/>
      <c r="AY59" s="274"/>
      <c r="AZ59" s="238"/>
      <c r="BA59" s="238"/>
      <c r="BB59" s="238"/>
      <c r="BC59" s="238"/>
      <c r="BD59" s="239"/>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0.111</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0.111</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0.111</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293" t="b">
        <v>0</v>
      </c>
      <c r="E63" s="20">
        <v>2015</v>
      </c>
      <c r="F63" s="121">
        <v>0</v>
      </c>
      <c r="G63" s="29">
        <v>0</v>
      </c>
      <c r="H63" s="19">
        <v>0</v>
      </c>
      <c r="I63" s="19">
        <v>0</v>
      </c>
      <c r="J63" s="228">
        <v>0</v>
      </c>
      <c r="K63" s="122">
        <v>0</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293" t="b">
        <v>0</v>
      </c>
      <c r="E64" s="23">
        <v>2017</v>
      </c>
      <c r="F64" s="112">
        <v>0</v>
      </c>
      <c r="G64" s="30">
        <v>0</v>
      </c>
      <c r="H64" s="22">
        <v>0</v>
      </c>
      <c r="I64" s="22">
        <v>0</v>
      </c>
      <c r="J64" s="226">
        <v>0</v>
      </c>
      <c r="K64" s="97">
        <v>0</v>
      </c>
      <c r="L64" s="98" t="s">
        <v>326</v>
      </c>
      <c r="M64" s="237">
        <v>0</v>
      </c>
      <c r="N64" s="238">
        <v>0</v>
      </c>
      <c r="O64" s="238">
        <v>0</v>
      </c>
      <c r="P64" s="238">
        <v>0</v>
      </c>
      <c r="Q64" s="238">
        <v>0</v>
      </c>
      <c r="R64" s="238">
        <v>0</v>
      </c>
      <c r="S64" s="238">
        <v>0</v>
      </c>
      <c r="T64" s="238">
        <v>0</v>
      </c>
      <c r="U64" s="238">
        <v>0</v>
      </c>
      <c r="V64" s="238">
        <v>0</v>
      </c>
      <c r="W64" s="238">
        <v>0</v>
      </c>
      <c r="X64" s="238">
        <v>0</v>
      </c>
      <c r="Y64" s="238">
        <v>0</v>
      </c>
      <c r="Z64" s="238">
        <v>0</v>
      </c>
      <c r="AA64" s="238">
        <v>0</v>
      </c>
      <c r="AB64" s="238">
        <v>0</v>
      </c>
      <c r="AC64" s="274">
        <v>0</v>
      </c>
      <c r="AD64" s="274">
        <v>0</v>
      </c>
      <c r="AE64" s="274">
        <v>0</v>
      </c>
      <c r="AF64" s="274">
        <v>0</v>
      </c>
      <c r="AG64" s="274">
        <v>0</v>
      </c>
      <c r="AH64" s="274">
        <v>0</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0</v>
      </c>
      <c r="E65" s="23">
        <v>2015</v>
      </c>
      <c r="F65" s="112">
        <v>0</v>
      </c>
      <c r="G65" s="30">
        <v>0</v>
      </c>
      <c r="H65" s="22">
        <v>0</v>
      </c>
      <c r="I65" s="22">
        <v>0</v>
      </c>
      <c r="J65" s="226">
        <v>0</v>
      </c>
      <c r="K65" s="97">
        <v>0</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c r="CB65" s="240"/>
      <c r="CC65" s="240"/>
      <c r="CD65" s="240"/>
      <c r="CE65" s="240"/>
      <c r="CF65" s="240"/>
      <c r="CG65" s="240"/>
      <c r="CH65" s="240"/>
      <c r="CI65" s="240"/>
      <c r="CJ65" s="241"/>
    </row>
    <row r="66" spans="1:88">
      <c r="A66" s="88">
        <f t="shared" si="11"/>
        <v>34</v>
      </c>
      <c r="B66" s="22" t="s">
        <v>27</v>
      </c>
      <c r="C66" s="104" t="s">
        <v>327</v>
      </c>
      <c r="D66" s="111" t="b">
        <v>0</v>
      </c>
      <c r="E66" s="23">
        <v>2015</v>
      </c>
      <c r="F66" s="112">
        <v>0</v>
      </c>
      <c r="G66" s="30">
        <v>0</v>
      </c>
      <c r="H66" s="22">
        <v>0</v>
      </c>
      <c r="I66" s="22">
        <v>0</v>
      </c>
      <c r="J66" s="226">
        <v>0</v>
      </c>
      <c r="K66" s="99">
        <v>0</v>
      </c>
      <c r="L66" s="100" t="s">
        <v>326</v>
      </c>
      <c r="M66" s="237">
        <v>-55.083615338162531</v>
      </c>
      <c r="N66" s="238">
        <v>-52.98477172854664</v>
      </c>
      <c r="O66" s="238">
        <v>-50.948893427219225</v>
      </c>
      <c r="P66" s="238">
        <v>-48.974091474931626</v>
      </c>
      <c r="Q66" s="238">
        <v>-47.058533581212664</v>
      </c>
      <c r="R66" s="238">
        <v>-45.200442424305272</v>
      </c>
      <c r="S66" s="238">
        <v>-43.398094002105097</v>
      </c>
      <c r="T66" s="238">
        <v>-41.649816032570925</v>
      </c>
      <c r="U66" s="238">
        <v>-40.519262945605504</v>
      </c>
      <c r="V66" s="238">
        <v>-39.411320920379382</v>
      </c>
      <c r="W66" s="238">
        <v>-41.449086898631563</v>
      </c>
      <c r="X66" s="238">
        <v>-40.37833591823042</v>
      </c>
      <c r="Y66" s="238">
        <v>-39.32899995743729</v>
      </c>
      <c r="Z66" s="238">
        <v>-38.30065071586003</v>
      </c>
      <c r="AA66" s="238">
        <v>-37.292868459114317</v>
      </c>
      <c r="AB66" s="238">
        <v>-36.305241847503517</v>
      </c>
      <c r="AC66" s="274">
        <v>-35.337367768124935</v>
      </c>
      <c r="AD66" s="274">
        <v>-34.863109469229428</v>
      </c>
      <c r="AE66" s="274">
        <v>-34.393593753322875</v>
      </c>
      <c r="AF66" s="274">
        <v>-33.928773194575385</v>
      </c>
      <c r="AG66" s="274">
        <v>-33.46860084141538</v>
      </c>
      <c r="AH66" s="274">
        <v>-33.013030211786969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c r="CB66" s="240"/>
      <c r="CC66" s="240"/>
      <c r="CD66" s="240"/>
      <c r="CE66" s="240"/>
      <c r="CF66" s="240"/>
      <c r="CG66" s="240"/>
      <c r="CH66" s="240"/>
      <c r="CI66" s="240"/>
      <c r="CJ66" s="241"/>
    </row>
    <row r="67" spans="1:88">
      <c r="A67" s="88">
        <f t="shared" si="11"/>
        <v>35</v>
      </c>
      <c r="B67" s="22" t="s">
        <v>73</v>
      </c>
      <c r="C67" s="104" t="s">
        <v>327</v>
      </c>
      <c r="D67" s="111" t="b">
        <v>0</v>
      </c>
      <c r="E67" s="23">
        <v>2015</v>
      </c>
      <c r="F67" s="112">
        <v>0</v>
      </c>
      <c r="G67" s="30">
        <v>0</v>
      </c>
      <c r="H67" s="22">
        <v>0</v>
      </c>
      <c r="I67" s="22">
        <v>0</v>
      </c>
      <c r="J67" s="226">
        <v>0</v>
      </c>
      <c r="K67" s="97">
        <v>0</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c r="CB67" s="240"/>
      <c r="CC67" s="240"/>
      <c r="CD67" s="240"/>
      <c r="CE67" s="240"/>
      <c r="CF67" s="240"/>
      <c r="CG67" s="240"/>
      <c r="CH67" s="240"/>
      <c r="CI67" s="240"/>
      <c r="CJ67" s="241"/>
    </row>
    <row r="68" spans="1:88">
      <c r="A68" s="88">
        <f t="shared" si="11"/>
        <v>36</v>
      </c>
      <c r="B68" s="22" t="s">
        <v>125</v>
      </c>
      <c r="C68" s="104" t="s">
        <v>327</v>
      </c>
      <c r="D68" s="111" t="b">
        <v>1</v>
      </c>
      <c r="E68" s="23">
        <v>2015</v>
      </c>
      <c r="F68" s="112">
        <v>0</v>
      </c>
      <c r="G68" s="30">
        <v>0</v>
      </c>
      <c r="H68" s="22">
        <v>0</v>
      </c>
      <c r="I68" s="22">
        <v>0</v>
      </c>
      <c r="J68" s="226">
        <v>0</v>
      </c>
      <c r="K68" s="97">
        <v>0.05</v>
      </c>
      <c r="L68" s="98" t="s">
        <v>326</v>
      </c>
      <c r="M68" s="237">
        <v>565.74746572129538</v>
      </c>
      <c r="N68" s="238">
        <v>552.6855934559743</v>
      </c>
      <c r="O68" s="238">
        <v>540.01557735861286</v>
      </c>
      <c r="P68" s="238">
        <v>527.72566174417227</v>
      </c>
      <c r="Q68" s="238">
        <v>515.80444359816488</v>
      </c>
      <c r="R68" s="238">
        <v>504.24086199653777</v>
      </c>
      <c r="S68" s="238">
        <v>493.02418784295946</v>
      </c>
      <c r="T68" s="238">
        <v>482.14401391398849</v>
      </c>
      <c r="U68" s="238">
        <v>475.1081681065873</v>
      </c>
      <c r="V68" s="238">
        <v>468.21303921533405</v>
      </c>
      <c r="W68" s="238">
        <v>425.20648050816112</v>
      </c>
      <c r="X68" s="238">
        <v>418.67045180747016</v>
      </c>
      <c r="Y68" s="238">
        <v>412.2651436807929</v>
      </c>
      <c r="Z68" s="238">
        <v>405.98794171664929</v>
      </c>
      <c r="AA68" s="238">
        <v>399.83628379178856</v>
      </c>
      <c r="AB68" s="238">
        <v>393.80765902542498</v>
      </c>
      <c r="AC68" s="274">
        <v>387.89960675438874</v>
      </c>
      <c r="AD68" s="274">
        <v>385.00466114158098</v>
      </c>
      <c r="AE68" s="274">
        <v>382.13866498490125</v>
      </c>
      <c r="AF68" s="274">
        <v>379.30132878978833</v>
      </c>
      <c r="AG68" s="274">
        <v>376.4923659566266</v>
      </c>
      <c r="AH68" s="274">
        <v>373.71149275179641</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c r="CB68" s="240"/>
      <c r="CC68" s="240"/>
      <c r="CD68" s="240"/>
      <c r="CE68" s="240"/>
      <c r="CF68" s="240"/>
      <c r="CG68" s="240"/>
      <c r="CH68" s="240"/>
      <c r="CI68" s="240"/>
      <c r="CJ68" s="241"/>
    </row>
    <row r="69" spans="1:88">
      <c r="A69" s="88">
        <f t="shared" si="11"/>
        <v>37</v>
      </c>
      <c r="B69" s="22" t="s">
        <v>126</v>
      </c>
      <c r="C69" s="104" t="s">
        <v>327</v>
      </c>
      <c r="D69" s="307" t="b">
        <v>0</v>
      </c>
      <c r="E69" s="23">
        <v>2017</v>
      </c>
      <c r="F69" s="112">
        <v>0</v>
      </c>
      <c r="G69" s="30">
        <v>0</v>
      </c>
      <c r="H69" s="22">
        <v>0</v>
      </c>
      <c r="I69" s="22">
        <v>0</v>
      </c>
      <c r="J69" s="226">
        <v>0</v>
      </c>
      <c r="K69" s="97">
        <v>0</v>
      </c>
      <c r="L69" s="98" t="s">
        <v>326</v>
      </c>
      <c r="M69" s="237">
        <v>0</v>
      </c>
      <c r="N69" s="238">
        <v>0</v>
      </c>
      <c r="O69" s="238">
        <v>0</v>
      </c>
      <c r="P69" s="238">
        <v>0</v>
      </c>
      <c r="Q69" s="238">
        <v>0</v>
      </c>
      <c r="R69" s="238">
        <v>0</v>
      </c>
      <c r="S69" s="238">
        <v>0</v>
      </c>
      <c r="T69" s="238">
        <v>0</v>
      </c>
      <c r="U69" s="238">
        <v>0</v>
      </c>
      <c r="V69" s="238">
        <v>0</v>
      </c>
      <c r="W69" s="238">
        <v>0</v>
      </c>
      <c r="X69" s="238">
        <v>0</v>
      </c>
      <c r="Y69" s="238">
        <v>0</v>
      </c>
      <c r="Z69" s="238">
        <v>0</v>
      </c>
      <c r="AA69" s="238">
        <v>0</v>
      </c>
      <c r="AB69" s="238">
        <v>0</v>
      </c>
      <c r="AC69" s="274">
        <v>0</v>
      </c>
      <c r="AD69" s="274">
        <v>0</v>
      </c>
      <c r="AE69" s="274">
        <v>0</v>
      </c>
      <c r="AF69" s="274">
        <v>0</v>
      </c>
      <c r="AG69" s="274">
        <v>0</v>
      </c>
      <c r="AH69" s="274">
        <v>0</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c r="CB69" s="240"/>
      <c r="CC69" s="240"/>
      <c r="CD69" s="240"/>
      <c r="CE69" s="240"/>
      <c r="CF69" s="240"/>
      <c r="CG69" s="240"/>
      <c r="CH69" s="240"/>
      <c r="CI69" s="240"/>
      <c r="CJ69" s="241"/>
    </row>
    <row r="70" spans="1:88" ht="13.5" thickBot="1">
      <c r="A70" s="145">
        <f>A69+1</f>
        <v>38</v>
      </c>
      <c r="B70" s="34" t="s">
        <v>128</v>
      </c>
      <c r="C70" s="117" t="s">
        <v>327</v>
      </c>
      <c r="D70" s="128" t="b">
        <v>0</v>
      </c>
      <c r="E70" s="125">
        <v>2017</v>
      </c>
      <c r="F70" s="117">
        <v>0</v>
      </c>
      <c r="G70" s="92">
        <v>0</v>
      </c>
      <c r="H70" s="34">
        <v>0</v>
      </c>
      <c r="I70" s="34">
        <v>0</v>
      </c>
      <c r="J70" s="227">
        <v>0</v>
      </c>
      <c r="K70" s="126">
        <v>0</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2015</v>
      </c>
      <c r="F71" s="121">
        <v>0</v>
      </c>
      <c r="G71" s="29">
        <v>0</v>
      </c>
      <c r="H71" s="19">
        <v>0</v>
      </c>
      <c r="I71" s="19">
        <v>0</v>
      </c>
      <c r="J71" s="228">
        <v>0</v>
      </c>
      <c r="K71" s="122">
        <v>0.01</v>
      </c>
      <c r="L71" s="123" t="s">
        <v>326</v>
      </c>
      <c r="M71" s="246">
        <v>191.10671945413037</v>
      </c>
      <c r="N71" s="247">
        <v>186.28740915933977</v>
      </c>
      <c r="O71" s="247">
        <v>181.61267817339285</v>
      </c>
      <c r="P71" s="247">
        <v>177.07818911702438</v>
      </c>
      <c r="Q71" s="247">
        <v>172.67973473234696</v>
      </c>
      <c r="R71" s="247">
        <v>168.41323397920988</v>
      </c>
      <c r="S71" s="247">
        <v>164.27472824866686</v>
      </c>
      <c r="T71" s="247">
        <v>160.26037769004012</v>
      </c>
      <c r="U71" s="247">
        <v>157.66443099546154</v>
      </c>
      <c r="V71" s="247">
        <v>155.1204032347745</v>
      </c>
      <c r="W71" s="247">
        <v>146.16617930075745</v>
      </c>
      <c r="X71" s="247">
        <v>143.73788911021902</v>
      </c>
      <c r="Y71" s="247">
        <v>141.35816472349134</v>
      </c>
      <c r="Z71" s="247">
        <v>139.02603482449825</v>
      </c>
      <c r="AA71" s="247">
        <v>136.74054752348499</v>
      </c>
      <c r="AB71" s="247">
        <v>134.50076996849199</v>
      </c>
      <c r="AC71" s="276">
        <v>132.30578796459889</v>
      </c>
      <c r="AD71" s="276">
        <v>131.23024678269127</v>
      </c>
      <c r="AE71" s="276">
        <v>130.16546101260269</v>
      </c>
      <c r="AF71" s="276">
        <v>129.11132310021503</v>
      </c>
      <c r="AG71" s="276">
        <v>128.06772656695125</v>
      </c>
      <c r="AH71" s="276">
        <v>127.03456599902009</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2015</v>
      </c>
      <c r="F72" s="112">
        <v>0</v>
      </c>
      <c r="G72" s="30">
        <v>0</v>
      </c>
      <c r="H72" s="22">
        <v>0</v>
      </c>
      <c r="I72" s="22">
        <v>0</v>
      </c>
      <c r="J72" s="226">
        <v>0</v>
      </c>
      <c r="K72" s="97">
        <v>9.2999999999999992E-3</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2015</v>
      </c>
      <c r="F73" s="112">
        <v>0</v>
      </c>
      <c r="G73" s="30">
        <v>0</v>
      </c>
      <c r="H73" s="22">
        <v>0</v>
      </c>
      <c r="I73" s="22">
        <v>0</v>
      </c>
      <c r="J73" s="226">
        <v>0</v>
      </c>
      <c r="K73" s="97">
        <v>9.2999999999999992E-3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2015</v>
      </c>
      <c r="F74" s="112">
        <v>0</v>
      </c>
      <c r="G74" s="30">
        <v>0</v>
      </c>
      <c r="H74" s="22">
        <v>0</v>
      </c>
      <c r="I74" s="22">
        <v>0</v>
      </c>
      <c r="J74" s="226">
        <v>0</v>
      </c>
      <c r="K74" s="97">
        <v>1.0999999999999999E-2</v>
      </c>
      <c r="L74" s="98" t="s">
        <v>326</v>
      </c>
      <c r="M74" s="237">
        <v>870.96511465703281</v>
      </c>
      <c r="N74" s="238">
        <v>870.96511465703281</v>
      </c>
      <c r="O74" s="238">
        <v>870.96511465703281</v>
      </c>
      <c r="P74" s="238">
        <v>870.96511465703281</v>
      </c>
      <c r="Q74" s="238">
        <v>870.96511465703281</v>
      </c>
      <c r="R74" s="238">
        <v>726.99692506444273</v>
      </c>
      <c r="S74" s="238">
        <v>611.82237339037056</v>
      </c>
      <c r="T74" s="238">
        <v>611.82237339037056</v>
      </c>
      <c r="U74" s="238">
        <v>598.00142718948189</v>
      </c>
      <c r="V74" s="238">
        <v>584.59510937461994</v>
      </c>
      <c r="W74" s="238">
        <v>529.08946903614856</v>
      </c>
      <c r="X74" s="238">
        <v>516.63938194147033</v>
      </c>
      <c r="Y74" s="238">
        <v>504.56279745963241</v>
      </c>
      <c r="Z74" s="238">
        <v>492.84851051224967</v>
      </c>
      <c r="AA74" s="238">
        <v>481.48565217328837</v>
      </c>
      <c r="AB74" s="238">
        <v>470.46367958449594</v>
      </c>
      <c r="AC74" s="274">
        <v>459.77236617336729</v>
      </c>
      <c r="AD74" s="274">
        <v>452.85865016750404</v>
      </c>
      <c r="AE74" s="274">
        <v>446.08320848175805</v>
      </c>
      <c r="AF74" s="274">
        <v>439.44327562972705</v>
      </c>
      <c r="AG74" s="274">
        <v>432.93614143473667</v>
      </c>
      <c r="AH74" s="274">
        <v>426.55914992364603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2015</v>
      </c>
      <c r="F75" s="133">
        <v>0</v>
      </c>
      <c r="G75" s="31">
        <v>0</v>
      </c>
      <c r="H75" s="25">
        <v>0</v>
      </c>
      <c r="I75" s="25">
        <v>0</v>
      </c>
      <c r="J75" s="229">
        <v>0</v>
      </c>
      <c r="K75" s="135">
        <v>3.2000000000000001E-2</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2015</v>
      </c>
      <c r="F76" s="143">
        <v>0</v>
      </c>
      <c r="G76" s="41">
        <v>0</v>
      </c>
      <c r="H76" s="43">
        <v>0</v>
      </c>
      <c r="I76" s="43">
        <v>-350</v>
      </c>
      <c r="J76" s="225">
        <v>0</v>
      </c>
      <c r="K76" s="95">
        <v>0.17199999999999999</v>
      </c>
      <c r="L76" s="96" t="s">
        <v>326</v>
      </c>
      <c r="M76" s="232">
        <v>3575.3882175735112</v>
      </c>
      <c r="N76" s="233">
        <v>3515.6910596924195</v>
      </c>
      <c r="O76" s="233">
        <v>3457.7848165477599</v>
      </c>
      <c r="P76" s="233">
        <v>3401.6157606974398</v>
      </c>
      <c r="Q76" s="233">
        <v>3347.1317765226295</v>
      </c>
      <c r="R76" s="233">
        <v>3208.1365712572565</v>
      </c>
      <c r="S76" s="233">
        <v>3156.8725905471779</v>
      </c>
      <c r="T76" s="233">
        <v>3038.2299367657561</v>
      </c>
      <c r="U76" s="233">
        <v>3006.0737504656804</v>
      </c>
      <c r="V76" s="233">
        <v>2966.2906967924891</v>
      </c>
      <c r="W76" s="233">
        <v>2429.7053835038723</v>
      </c>
      <c r="X76" s="233">
        <v>2392.9645594533549</v>
      </c>
      <c r="Y76" s="233">
        <v>2357.0363642300999</v>
      </c>
      <c r="Z76" s="233">
        <v>2321.9022108871741</v>
      </c>
      <c r="AA76" s="233">
        <v>2287.5439542476961</v>
      </c>
      <c r="AB76" s="233">
        <v>2253.9438799684963</v>
      </c>
      <c r="AC76" s="273">
        <v>2166.4305567778529</v>
      </c>
      <c r="AD76" s="273">
        <v>2149.4162098046154</v>
      </c>
      <c r="AE76" s="273">
        <v>2132.6138816126158</v>
      </c>
      <c r="AF76" s="273">
        <v>2116.0206145078109</v>
      </c>
      <c r="AG76" s="273">
        <v>2099.6334971232241</v>
      </c>
      <c r="AH76" s="273">
        <v>2083.4496636206695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293" t="b">
        <v>0</v>
      </c>
      <c r="E77" s="23">
        <v>2017</v>
      </c>
      <c r="F77" s="112">
        <v>0</v>
      </c>
      <c r="G77" s="30">
        <v>0</v>
      </c>
      <c r="H77" s="22">
        <v>0</v>
      </c>
      <c r="I77" s="22">
        <v>0</v>
      </c>
      <c r="J77" s="226">
        <v>0</v>
      </c>
      <c r="K77" s="97">
        <v>-6.1080200087967995E-2</v>
      </c>
      <c r="L77" s="98" t="s">
        <v>326</v>
      </c>
      <c r="M77" s="237">
        <v>417.12431508745539</v>
      </c>
      <c r="N77" s="238">
        <v>418.65933585344231</v>
      </c>
      <c r="O77" s="238">
        <v>420.14830599644966</v>
      </c>
      <c r="P77" s="238">
        <v>421.59260703516674</v>
      </c>
      <c r="Q77" s="238">
        <v>422.99357904272244</v>
      </c>
      <c r="R77" s="238">
        <v>424.35252189005098</v>
      </c>
      <c r="S77" s="238">
        <v>425.67069645196017</v>
      </c>
      <c r="T77" s="238">
        <v>426.94932577701212</v>
      </c>
      <c r="U77" s="238">
        <v>427.76160837809715</v>
      </c>
      <c r="V77" s="238">
        <v>428.55808225803401</v>
      </c>
      <c r="W77" s="238">
        <v>394.35527153256157</v>
      </c>
      <c r="X77" s="238">
        <v>395.20678474814008</v>
      </c>
      <c r="Y77" s="238">
        <v>396.04166647441798</v>
      </c>
      <c r="Z77" s="238">
        <v>396.86023737793107</v>
      </c>
      <c r="AA77" s="238">
        <v>397.67494377697113</v>
      </c>
      <c r="AB77" s="238">
        <v>398.47335604803033</v>
      </c>
      <c r="AC77" s="274">
        <v>327.63695355964052</v>
      </c>
      <c r="AD77" s="274">
        <v>328.07929173051576</v>
      </c>
      <c r="AE77" s="274">
        <v>328.51743348353477</v>
      </c>
      <c r="AF77" s="274">
        <v>328.96231504779553</v>
      </c>
      <c r="AG77" s="274">
        <v>329.40274779641379</v>
      </c>
      <c r="AH77" s="274">
        <v>329.8387762175459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293" t="b">
        <v>0</v>
      </c>
      <c r="E78" s="23">
        <v>2017</v>
      </c>
      <c r="F78" s="112">
        <v>0</v>
      </c>
      <c r="G78" s="30">
        <v>0</v>
      </c>
      <c r="H78" s="22">
        <v>0</v>
      </c>
      <c r="I78" s="22">
        <v>0</v>
      </c>
      <c r="J78" s="226">
        <v>0</v>
      </c>
      <c r="K78" s="97">
        <v>0.20165287407754218</v>
      </c>
      <c r="L78" s="98" t="s">
        <v>326</v>
      </c>
      <c r="M78" s="237">
        <v>2040.2638836127421</v>
      </c>
      <c r="N78" s="238">
        <v>2000.6706798829046</v>
      </c>
      <c r="O78" s="238">
        <v>1962.2652722649627</v>
      </c>
      <c r="P78" s="238">
        <v>1925.0120268755586</v>
      </c>
      <c r="Q78" s="238">
        <v>1888.8763788478363</v>
      </c>
      <c r="R78" s="238">
        <v>1856.6704472777569</v>
      </c>
      <c r="S78" s="238">
        <v>1822.6704160484733</v>
      </c>
      <c r="T78" s="238">
        <v>1791.9669033695168</v>
      </c>
      <c r="U78" s="238">
        <v>1770.6398171137612</v>
      </c>
      <c r="V78" s="238">
        <v>1750.0124546967349</v>
      </c>
      <c r="W78" s="238">
        <v>1354.3086095807396</v>
      </c>
      <c r="X78" s="238">
        <v>1335.4834195660276</v>
      </c>
      <c r="Y78" s="238">
        <v>1317.0321629811031</v>
      </c>
      <c r="Z78" s="238">
        <v>1298.947438268485</v>
      </c>
      <c r="AA78" s="238">
        <v>1281.2219895885105</v>
      </c>
      <c r="AB78" s="238">
        <v>1263.8487039743725</v>
      </c>
      <c r="AC78" s="274">
        <v>1248.6259953330832</v>
      </c>
      <c r="AD78" s="274">
        <v>1240.3123990673002</v>
      </c>
      <c r="AE78" s="274">
        <v>1232.0805554995534</v>
      </c>
      <c r="AF78" s="274">
        <v>1223.929674768156</v>
      </c>
      <c r="AG78" s="274">
        <v>1215.85897435673</v>
      </c>
      <c r="AH78" s="274">
        <v>1207.8676790318234</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0.40649999999999997</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0</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0.68540000000000001</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-627.09460000000001</v>
      </c>
      <c r="AJ81" s="260">
        <v>-630.55799999999999</v>
      </c>
      <c r="AK81" s="260">
        <v>-635.94770000000005</v>
      </c>
      <c r="AL81" s="260">
        <v>-637.16600000000005</v>
      </c>
      <c r="AM81" s="260">
        <v>-645.97019999999998</v>
      </c>
      <c r="AN81" s="260">
        <v>-645.97019999999998</v>
      </c>
      <c r="AO81" s="260">
        <v>-650.24800000000005</v>
      </c>
      <c r="AP81" s="260">
        <v>-653.11590000000001</v>
      </c>
      <c r="AQ81" s="260">
        <v>-662.81449999999995</v>
      </c>
      <c r="AR81" s="260">
        <v>-671.49159999999995</v>
      </c>
      <c r="AS81" s="260">
        <v>-672.59529999999995</v>
      </c>
      <c r="AT81" s="260">
        <v>-678.48220000000003</v>
      </c>
      <c r="AU81" s="233">
        <v>-682.928</v>
      </c>
      <c r="AV81" s="233">
        <v>-685.08810000000005</v>
      </c>
      <c r="AW81" s="233">
        <v>-689.06849999999997</v>
      </c>
      <c r="AX81" s="233">
        <v>-694.59990000000005</v>
      </c>
      <c r="AY81" s="273">
        <v>-695.88260000000002</v>
      </c>
      <c r="AZ81" s="233">
        <v>-682.928</v>
      </c>
      <c r="BA81" s="233">
        <v>-685.08810000000005</v>
      </c>
      <c r="BB81" s="233">
        <v>-689.06849999999997</v>
      </c>
      <c r="BC81" s="233">
        <v>-694.59990000000005</v>
      </c>
      <c r="BD81" s="234">
        <v>-695.88260000000002</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2015</v>
      </c>
      <c r="F86" s="121">
        <v>0</v>
      </c>
      <c r="G86" s="29">
        <v>0</v>
      </c>
      <c r="H86" s="270">
        <v>0.05</v>
      </c>
      <c r="I86" s="19">
        <v>0</v>
      </c>
      <c r="J86" s="228">
        <v>0</v>
      </c>
      <c r="K86" s="122">
        <v>1.4999999999999999E-2</v>
      </c>
      <c r="L86" s="123" t="s">
        <v>326</v>
      </c>
      <c r="M86" s="246">
        <v>0.33462960623642446</v>
      </c>
      <c r="N86" s="247">
        <v>0.32611069561625794</v>
      </c>
      <c r="O86" s="247">
        <v>0.31784735231469635</v>
      </c>
      <c r="P86" s="247">
        <v>0.30983190931218169</v>
      </c>
      <c r="Q86" s="247">
        <v>0.30205692959974234</v>
      </c>
      <c r="R86" s="247">
        <v>0.29451519927867631</v>
      </c>
      <c r="S86" s="247">
        <v>0.28719972086724216</v>
      </c>
      <c r="T86" s="247">
        <v>0.28010370680815105</v>
      </c>
      <c r="U86" s="247">
        <v>0.2732205731708327</v>
      </c>
      <c r="V86" s="247">
        <v>0.26654393354263384</v>
      </c>
      <c r="W86" s="247">
        <v>0.24928341055005895</v>
      </c>
      <c r="X86" s="247">
        <v>0.24303991232846078</v>
      </c>
      <c r="Y86" s="247">
        <v>0.23698371905351062</v>
      </c>
      <c r="Z86" s="247">
        <v>0.23110921157680886</v>
      </c>
      <c r="AA86" s="247">
        <v>0.22731036340854172</v>
      </c>
      <c r="AB86" s="247">
        <v>0.22358749220363994</v>
      </c>
      <c r="AC86" s="276">
        <v>0.21993907842283622</v>
      </c>
      <c r="AD86" s="276">
        <v>0.21636363291764854</v>
      </c>
      <c r="AE86" s="276">
        <v>0.21285969632256463</v>
      </c>
      <c r="AF86" s="276">
        <v>0.21114276739097348</v>
      </c>
      <c r="AG86" s="276">
        <v>0.20944300774869831</v>
      </c>
      <c r="AH86" s="276">
        <v>0.20776024570284585</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300">
        <v>2019</v>
      </c>
      <c r="F87" s="112">
        <v>0</v>
      </c>
      <c r="G87" s="30">
        <v>0</v>
      </c>
      <c r="H87" s="271">
        <v>0.05</v>
      </c>
      <c r="I87" s="22">
        <v>0</v>
      </c>
      <c r="J87" s="226">
        <v>0</v>
      </c>
      <c r="K87" s="97">
        <v>1.4999999999999999E-2</v>
      </c>
      <c r="L87" s="98" t="s">
        <v>326</v>
      </c>
      <c r="M87" s="237">
        <v>1.034309692003494</v>
      </c>
      <c r="N87" s="238">
        <v>1.0079785137229793</v>
      </c>
      <c r="O87" s="238">
        <v>0.98243727079087972</v>
      </c>
      <c r="P87" s="238">
        <v>0.95766226514674335</v>
      </c>
      <c r="Q87" s="238">
        <v>0.93363050967193106</v>
      </c>
      <c r="R87" s="238">
        <v>0.9103197068613631</v>
      </c>
      <c r="S87" s="238">
        <v>0.8877082281351123</v>
      </c>
      <c r="T87" s="238">
        <v>0.86577509377064887</v>
      </c>
      <c r="U87" s="238">
        <v>0.84449995343711926</v>
      </c>
      <c r="V87" s="238">
        <v>0.8238630673135956</v>
      </c>
      <c r="W87" s="238">
        <v>0.77051235988200051</v>
      </c>
      <c r="X87" s="238">
        <v>0.75121427446978795</v>
      </c>
      <c r="Y87" s="238">
        <v>0.73249513161994195</v>
      </c>
      <c r="Z87" s="238">
        <v>0.71433756305559104</v>
      </c>
      <c r="AA87" s="238">
        <v>0.70259566871731072</v>
      </c>
      <c r="AB87" s="238">
        <v>0.69108861226579621</v>
      </c>
      <c r="AC87" s="274">
        <v>0.679811696943312</v>
      </c>
      <c r="AD87" s="274">
        <v>0.66876031992727736</v>
      </c>
      <c r="AE87" s="274">
        <v>0.65792997045156343</v>
      </c>
      <c r="AF87" s="274">
        <v>0.65262309920846362</v>
      </c>
      <c r="AG87" s="274">
        <v>0.64736929667779486</v>
      </c>
      <c r="AH87" s="274">
        <v>0.64216803217243257</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268" t="b">
        <v>0</v>
      </c>
      <c r="E88" s="23">
        <v>2015</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268" t="b">
        <v>0</v>
      </c>
      <c r="E89" s="23">
        <v>2015</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269" t="b">
        <v>0</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301">
        <v>2019</v>
      </c>
      <c r="F91" s="138">
        <v>0</v>
      </c>
      <c r="G91" s="32">
        <v>0</v>
      </c>
      <c r="H91" s="27">
        <v>0</v>
      </c>
      <c r="I91" s="27">
        <v>0</v>
      </c>
      <c r="J91" s="230">
        <v>0</v>
      </c>
      <c r="K91" s="139">
        <v>1.0999999999999999E-2</v>
      </c>
      <c r="L91" s="140" t="s">
        <v>326</v>
      </c>
      <c r="M91" s="261">
        <v>9.663219308745111</v>
      </c>
      <c r="N91" s="262">
        <v>9.663219308745111</v>
      </c>
      <c r="O91" s="262">
        <v>9.663219308745111</v>
      </c>
      <c r="P91" s="262">
        <v>9.663219308745111</v>
      </c>
      <c r="Q91" s="262">
        <v>9.663219308745111</v>
      </c>
      <c r="R91" s="262">
        <v>9.663219308745111</v>
      </c>
      <c r="S91" s="262">
        <v>9.663219308745111</v>
      </c>
      <c r="T91" s="262">
        <v>9.663219308745111</v>
      </c>
      <c r="U91" s="262">
        <v>9.663219308745111</v>
      </c>
      <c r="V91" s="262">
        <v>9.663219308745111</v>
      </c>
      <c r="W91" s="262">
        <v>9.2789513365661218</v>
      </c>
      <c r="X91" s="262">
        <v>9.2789513365661218</v>
      </c>
      <c r="Y91" s="262">
        <v>9.2789513365661218</v>
      </c>
      <c r="Z91" s="262">
        <v>9.2789513365661218</v>
      </c>
      <c r="AA91" s="262">
        <v>9.2789513365661218</v>
      </c>
      <c r="AB91" s="262">
        <v>9.2789513365661218</v>
      </c>
      <c r="AC91" s="278">
        <v>9.2789513365661218</v>
      </c>
      <c r="AD91" s="278">
        <v>9.2789513365661218</v>
      </c>
      <c r="AE91" s="278">
        <v>9.2789513365661218</v>
      </c>
      <c r="AF91" s="278">
        <v>9.2789513365661218</v>
      </c>
      <c r="AG91" s="278">
        <v>9.2789513365661218</v>
      </c>
      <c r="AH91" s="278">
        <v>9.2789513365661218</v>
      </c>
      <c r="AI91" s="264">
        <v>20.222000000000001</v>
      </c>
      <c r="AJ91" s="265">
        <v>20.421399999999998</v>
      </c>
      <c r="AK91" s="265">
        <v>20.780899999999999</v>
      </c>
      <c r="AL91" s="265">
        <v>20.780899999999999</v>
      </c>
      <c r="AM91" s="265">
        <v>20.856000000000002</v>
      </c>
      <c r="AN91" s="265">
        <v>20.856000000000002</v>
      </c>
      <c r="AO91" s="265">
        <v>20.936699999999998</v>
      </c>
      <c r="AP91" s="265">
        <v>20.936699999999998</v>
      </c>
      <c r="AQ91" s="265">
        <v>21.215299999999999</v>
      </c>
      <c r="AR91" s="265">
        <v>21.510100000000001</v>
      </c>
      <c r="AS91" s="265">
        <v>21.567799999999998</v>
      </c>
      <c r="AT91" s="265">
        <v>21.567799999999998</v>
      </c>
      <c r="AU91" s="262">
        <v>21.8248</v>
      </c>
      <c r="AV91" s="262">
        <v>21.8248</v>
      </c>
      <c r="AW91" s="262">
        <v>22.3264</v>
      </c>
      <c r="AX91" s="262">
        <v>22.749700000000001</v>
      </c>
      <c r="AY91" s="278">
        <v>22.749700000000001</v>
      </c>
      <c r="AZ91" s="262">
        <v>21.8248</v>
      </c>
      <c r="BA91" s="262">
        <v>21.8248</v>
      </c>
      <c r="BB91" s="262">
        <v>22.3264</v>
      </c>
      <c r="BC91" s="262">
        <v>22.749700000000001</v>
      </c>
      <c r="BD91" s="263">
        <v>22.749700000000001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0</v>
      </c>
      <c r="E92" s="300">
        <v>2019</v>
      </c>
      <c r="F92" s="112">
        <v>0</v>
      </c>
      <c r="G92" s="30">
        <v>0</v>
      </c>
      <c r="H92" s="22">
        <v>0</v>
      </c>
      <c r="I92" s="22">
        <v>0</v>
      </c>
      <c r="J92" s="226">
        <v>0</v>
      </c>
      <c r="K92" s="97">
        <v>0</v>
      </c>
      <c r="L92" s="98" t="s">
        <v>326</v>
      </c>
      <c r="M92" s="237">
        <v>114.09161254387153</v>
      </c>
      <c r="N92" s="238">
        <v>114.09161254387153</v>
      </c>
      <c r="O92" s="238">
        <v>114.09161254387153</v>
      </c>
      <c r="P92" s="238">
        <v>114.09161254387153</v>
      </c>
      <c r="Q92" s="238">
        <v>114.09161254387153</v>
      </c>
      <c r="R92" s="238">
        <v>114.09161254387153</v>
      </c>
      <c r="S92" s="238">
        <v>114.09161254387153</v>
      </c>
      <c r="T92" s="238">
        <v>114.09161254387153</v>
      </c>
      <c r="U92" s="238">
        <v>114.09161254387153</v>
      </c>
      <c r="V92" s="238">
        <v>114.09161254387153</v>
      </c>
      <c r="W92" s="238">
        <v>94.175120662049636</v>
      </c>
      <c r="X92" s="238">
        <v>94.175120662049636</v>
      </c>
      <c r="Y92" s="238">
        <v>78.241927156592098</v>
      </c>
      <c r="Z92" s="238">
        <v>76.329943935937195</v>
      </c>
      <c r="AA92" s="238">
        <v>74.475320211901945</v>
      </c>
      <c r="AB92" s="238">
        <v>72.67633519958774</v>
      </c>
      <c r="AC92" s="274">
        <v>67.864812185609225</v>
      </c>
      <c r="AD92" s="274">
        <v>66.182534819967501</v>
      </c>
      <c r="AE92" s="274">
        <v>65.094662123519171</v>
      </c>
      <c r="AF92" s="274">
        <v>64.028546880999826</v>
      </c>
      <c r="AG92" s="274">
        <v>62.983753943330868</v>
      </c>
      <c r="AH92" s="274">
        <v>61.959856864415272</v>
      </c>
      <c r="AI92" s="266">
        <v>128.07259999999999</v>
      </c>
      <c r="AJ92" s="267">
        <v>129.33539999999999</v>
      </c>
      <c r="AK92" s="267">
        <v>131.61240000000001</v>
      </c>
      <c r="AL92" s="267">
        <v>131.61240000000001</v>
      </c>
      <c r="AM92" s="267">
        <v>132.0882</v>
      </c>
      <c r="AN92" s="267">
        <v>132.0882</v>
      </c>
      <c r="AO92" s="267">
        <v>132.5992</v>
      </c>
      <c r="AP92" s="267">
        <v>132.5992</v>
      </c>
      <c r="AQ92" s="267">
        <v>134.36359999999999</v>
      </c>
      <c r="AR92" s="267">
        <v>136.23060000000001</v>
      </c>
      <c r="AS92" s="267">
        <v>136.59630000000001</v>
      </c>
      <c r="AT92" s="267">
        <v>136.59630000000001</v>
      </c>
      <c r="AU92" s="238">
        <v>138.22380000000001</v>
      </c>
      <c r="AV92" s="238">
        <v>138.22380000000001</v>
      </c>
      <c r="AW92" s="238">
        <v>141.4006</v>
      </c>
      <c r="AX92" s="238">
        <v>144.08160000000001</v>
      </c>
      <c r="AY92" s="274">
        <v>144.08160000000001</v>
      </c>
      <c r="AZ92" s="238">
        <v>138.22380000000001</v>
      </c>
      <c r="BA92" s="238">
        <v>138.22380000000001</v>
      </c>
      <c r="BB92" s="238">
        <v>141.4006</v>
      </c>
      <c r="BC92" s="238">
        <v>144.08160000000001</v>
      </c>
      <c r="BD92" s="239">
        <v>144.08160000000001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2015</v>
      </c>
      <c r="F94" s="138">
        <v>0</v>
      </c>
      <c r="G94" s="32">
        <v>0</v>
      </c>
      <c r="H94" s="27">
        <v>0</v>
      </c>
      <c r="I94" s="27">
        <v>0</v>
      </c>
      <c r="J94" s="230">
        <v>0</v>
      </c>
      <c r="K94" s="139">
        <v>4.0000000000000001E-3</v>
      </c>
      <c r="L94" s="140" t="s">
        <v>326</v>
      </c>
      <c r="M94" s="261">
        <v>106.29541239619621</v>
      </c>
      <c r="N94" s="262">
        <v>106.29541239619621</v>
      </c>
      <c r="O94" s="262">
        <v>106.29541239619621</v>
      </c>
      <c r="P94" s="262">
        <v>106.29541239619621</v>
      </c>
      <c r="Q94" s="262">
        <v>106.29541239619621</v>
      </c>
      <c r="R94" s="262">
        <v>106.29541239619621</v>
      </c>
      <c r="S94" s="262">
        <v>106.29541239619621</v>
      </c>
      <c r="T94" s="262">
        <v>106.29541239619621</v>
      </c>
      <c r="U94" s="262">
        <v>106.29541239619621</v>
      </c>
      <c r="V94" s="262">
        <v>106.29541239619621</v>
      </c>
      <c r="W94" s="262">
        <v>102.06846470222733</v>
      </c>
      <c r="X94" s="262">
        <v>102.06846470222733</v>
      </c>
      <c r="Y94" s="262">
        <v>102.06846470222733</v>
      </c>
      <c r="Z94" s="262">
        <v>102.06846470222733</v>
      </c>
      <c r="AA94" s="262">
        <v>102.06846470222733</v>
      </c>
      <c r="AB94" s="262">
        <v>102.06846470222733</v>
      </c>
      <c r="AC94" s="278">
        <v>102.06846470222733</v>
      </c>
      <c r="AD94" s="278">
        <v>102.06846470222733</v>
      </c>
      <c r="AE94" s="278">
        <v>102.06846470222733</v>
      </c>
      <c r="AF94" s="278">
        <v>102.06846470222733</v>
      </c>
      <c r="AG94" s="278">
        <v>102.06846470222733</v>
      </c>
      <c r="AH94" s="278">
        <v>102.06846470222733</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293" t="b">
        <v>1</v>
      </c>
      <c r="E95" s="26">
        <v>2015</v>
      </c>
      <c r="F95" s="133">
        <v>0</v>
      </c>
      <c r="G95" s="31">
        <v>0</v>
      </c>
      <c r="H95" s="25">
        <v>0</v>
      </c>
      <c r="I95" s="25">
        <v>0</v>
      </c>
      <c r="J95" s="229">
        <v>0</v>
      </c>
      <c r="K95" s="135">
        <v>5.0000000000000001E-3</v>
      </c>
      <c r="L95" s="136" t="s">
        <v>326</v>
      </c>
      <c r="M95" s="254">
        <v>182.08577622628223</v>
      </c>
      <c r="N95" s="255">
        <v>177.49395518299923</v>
      </c>
      <c r="O95" s="255">
        <v>173.03988877101466</v>
      </c>
      <c r="P95" s="255">
        <v>168.71944435138968</v>
      </c>
      <c r="Q95" s="255">
        <v>164.52861326435345</v>
      </c>
      <c r="R95" s="255">
        <v>160.46350710992829</v>
      </c>
      <c r="S95" s="255">
        <v>156.52035414013585</v>
      </c>
      <c r="T95" s="255">
        <v>152.69549575943722</v>
      </c>
      <c r="U95" s="255">
        <v>150.22208733991877</v>
      </c>
      <c r="V95" s="255">
        <v>147.79814708879067</v>
      </c>
      <c r="W95" s="255">
        <v>139.26659560705019</v>
      </c>
      <c r="X95" s="255">
        <v>136.95292968515162</v>
      </c>
      <c r="Y95" s="255">
        <v>134.685537081691</v>
      </c>
      <c r="Z95" s="255">
        <v>132.46349233029957</v>
      </c>
      <c r="AA95" s="255">
        <v>130.28588847393598</v>
      </c>
      <c r="AB95" s="255">
        <v>128.15183669469965</v>
      </c>
      <c r="AC95" s="277">
        <v>126.06046595104809</v>
      </c>
      <c r="AD95" s="277">
        <v>125.03569428665881</v>
      </c>
      <c r="AE95" s="277">
        <v>124.02117033891341</v>
      </c>
      <c r="AF95" s="277">
        <v>123.01679163064549</v>
      </c>
      <c r="AG95" s="277">
        <v>122.02245670946022</v>
      </c>
      <c r="AH95" s="277">
        <v>121.03806513748684</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2015</v>
      </c>
      <c r="F96" s="138">
        <v>0</v>
      </c>
      <c r="G96" s="32">
        <v>0</v>
      </c>
      <c r="H96" s="27">
        <v>0</v>
      </c>
      <c r="I96" s="27">
        <v>0</v>
      </c>
      <c r="J96" s="230">
        <v>0</v>
      </c>
      <c r="K96" s="139">
        <v>7.0000000000000001E-3</v>
      </c>
      <c r="L96" s="140" t="s">
        <v>326</v>
      </c>
      <c r="M96" s="261">
        <v>68.579670523223399</v>
      </c>
      <c r="N96" s="262">
        <v>66.850235194575816</v>
      </c>
      <c r="O96" s="262">
        <v>65.172682925787626</v>
      </c>
      <c r="P96" s="262">
        <v>63.545457225063117</v>
      </c>
      <c r="Q96" s="262">
        <v>61.967048295360328</v>
      </c>
      <c r="R96" s="262">
        <v>60.435991633548618</v>
      </c>
      <c r="S96" s="262">
        <v>58.950866671591257</v>
      </c>
      <c r="T96" s="262">
        <v>57.510295458492614</v>
      </c>
      <c r="U96" s="262">
        <v>56.578726074022171</v>
      </c>
      <c r="V96" s="262">
        <v>55.665788077241118</v>
      </c>
      <c r="W96" s="262">
        <v>52.452516827857124</v>
      </c>
      <c r="X96" s="262">
        <v>51.581111878425858</v>
      </c>
      <c r="Y96" s="262">
        <v>50.727135027983223</v>
      </c>
      <c r="Z96" s="262">
        <v>49.890237714549443</v>
      </c>
      <c r="AA96" s="262">
        <v>49.070078347384325</v>
      </c>
      <c r="AB96" s="262">
        <v>48.266322167562521</v>
      </c>
      <c r="AC96" s="278">
        <v>47.478641111337154</v>
      </c>
      <c r="AD96" s="278">
        <v>47.092677393786722</v>
      </c>
      <c r="AE96" s="278">
        <v>46.710573313411786</v>
      </c>
      <c r="AF96" s="278">
        <v>46.332290273840613</v>
      </c>
      <c r="AG96" s="278">
        <v>45.95779006466514</v>
      </c>
      <c r="AH96" s="278">
        <v>45.587034857581429</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2015</v>
      </c>
      <c r="F97" s="117">
        <v>0</v>
      </c>
      <c r="G97" s="92">
        <v>0</v>
      </c>
      <c r="H97" s="34">
        <v>0</v>
      </c>
      <c r="I97" s="34">
        <v>0</v>
      </c>
      <c r="J97" s="231">
        <v>0</v>
      </c>
      <c r="K97" s="101">
        <v>7.0000000000000001E-3</v>
      </c>
      <c r="L97" s="102" t="s">
        <v>326</v>
      </c>
      <c r="M97" s="242">
        <v>227.37575180092881</v>
      </c>
      <c r="N97" s="243">
        <v>222.01834811596751</v>
      </c>
      <c r="O97" s="243">
        <v>216.82166654155495</v>
      </c>
      <c r="P97" s="243">
        <v>211.78088541437484</v>
      </c>
      <c r="Q97" s="243">
        <v>206.8913277210101</v>
      </c>
      <c r="R97" s="243">
        <v>202.14845675844634</v>
      </c>
      <c r="S97" s="243">
        <v>197.54787192475945</v>
      </c>
      <c r="T97" s="243">
        <v>193.08530463608315</v>
      </c>
      <c r="U97" s="243">
        <v>190.19951112273918</v>
      </c>
      <c r="V97" s="243">
        <v>187.37143347966207</v>
      </c>
      <c r="W97" s="243">
        <v>184.59991738944649</v>
      </c>
      <c r="X97" s="243">
        <v>181.88383162103523</v>
      </c>
      <c r="Y97" s="243">
        <v>179.22206756799221</v>
      </c>
      <c r="Z97" s="243">
        <v>176.61353879601006</v>
      </c>
      <c r="AA97" s="243">
        <v>174.0571805994675</v>
      </c>
      <c r="AB97" s="243">
        <v>171.55194956685582</v>
      </c>
      <c r="AC97" s="275">
        <v>155.57466305488794</v>
      </c>
      <c r="AD97" s="275">
        <v>154.3872840958243</v>
      </c>
      <c r="AE97" s="275">
        <v>153.21177892635129</v>
      </c>
      <c r="AF97" s="275">
        <v>152.04802880857301</v>
      </c>
      <c r="AG97" s="275">
        <v>150.89591619197253</v>
      </c>
      <c r="AH97" s="275">
        <v>149.75532470153806</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conditionalFormatting sqref="AI3:BZ97">
    <cfRule type="cellIs" dxfId="1" priority="1" operator="equal">
      <formula>0</formula>
    </cfRule>
  </conditionalFormatting>
  <printOptions headings="1"/>
  <pageMargins left="0.25" right="0.25" top="0.25" bottom="0.25" header="0" footer="0.25"/>
  <pageSetup scale="64" fitToWidth="2"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CJ97"/>
  <sheetViews>
    <sheetView showGridLines="0" workbookViewId="0">
      <pane xSplit="3" ySplit="2" topLeftCell="D54" activePane="bottomRight" state="frozen"/>
      <selection activeCell="D3" sqref="D3"/>
      <selection pane="topRight" activeCell="D3" sqref="D3"/>
      <selection pane="bottomLeft" activeCell="D3" sqref="D3"/>
      <selection pane="bottomRight" activeCell="K76" sqref="K75:K76"/>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Van 2b3</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2015</v>
      </c>
      <c r="F3" s="110">
        <v>0</v>
      </c>
      <c r="G3" s="41">
        <v>0</v>
      </c>
      <c r="H3" s="43">
        <v>0</v>
      </c>
      <c r="I3" s="43">
        <v>0</v>
      </c>
      <c r="J3" s="225">
        <v>0</v>
      </c>
      <c r="K3" s="95">
        <v>0</v>
      </c>
      <c r="L3" s="96" t="s">
        <v>326</v>
      </c>
      <c r="M3" s="232">
        <v>6.1888507843915797</v>
      </c>
      <c r="N3" s="233">
        <v>6.1888507843915797</v>
      </c>
      <c r="O3" s="233">
        <v>6.1888507843915797</v>
      </c>
      <c r="P3" s="233">
        <v>6.1888507843915797</v>
      </c>
      <c r="Q3" s="233">
        <v>6.1888507843915797</v>
      </c>
      <c r="R3" s="233">
        <v>6.1888507843915797</v>
      </c>
      <c r="S3" s="233">
        <v>6.1888507843915797</v>
      </c>
      <c r="T3" s="233">
        <v>6.1888507843915797</v>
      </c>
      <c r="U3" s="233">
        <v>6.1888507843915797</v>
      </c>
      <c r="V3" s="233">
        <v>6.1888507843915797</v>
      </c>
      <c r="W3" s="233">
        <v>5.9427446923064835</v>
      </c>
      <c r="X3" s="233">
        <v>5.9427446923064835</v>
      </c>
      <c r="Y3" s="233">
        <v>5.9427446923064835</v>
      </c>
      <c r="Z3" s="233">
        <v>5.9427446923064835</v>
      </c>
      <c r="AA3" s="233">
        <v>5.9427446923064835</v>
      </c>
      <c r="AB3" s="233">
        <v>5.9427446923064835</v>
      </c>
      <c r="AC3" s="273">
        <v>5.9427446923064835</v>
      </c>
      <c r="AD3" s="273">
        <v>5.9427446923064835</v>
      </c>
      <c r="AE3" s="273">
        <v>5.9427446923064835</v>
      </c>
      <c r="AF3" s="273">
        <v>5.9427446923064835</v>
      </c>
      <c r="AG3" s="273">
        <v>5.9427446923064835</v>
      </c>
      <c r="AH3" s="273">
        <v>5.9427446923064835</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2015</v>
      </c>
      <c r="F4" s="112">
        <v>0</v>
      </c>
      <c r="G4" s="30">
        <v>0</v>
      </c>
      <c r="H4" s="22">
        <v>0</v>
      </c>
      <c r="I4" s="22">
        <v>0</v>
      </c>
      <c r="J4" s="226">
        <v>0</v>
      </c>
      <c r="K4" s="97">
        <v>0</v>
      </c>
      <c r="L4" s="98" t="s">
        <v>326</v>
      </c>
      <c r="M4" s="237">
        <v>23.532464350020383</v>
      </c>
      <c r="N4" s="238">
        <v>23.532464350020383</v>
      </c>
      <c r="O4" s="238">
        <v>23.532464350020383</v>
      </c>
      <c r="P4" s="238">
        <v>23.532464350020383</v>
      </c>
      <c r="Q4" s="238">
        <v>23.532464350020383</v>
      </c>
      <c r="R4" s="238">
        <v>23.532464350020383</v>
      </c>
      <c r="S4" s="238">
        <v>23.532464350020383</v>
      </c>
      <c r="T4" s="238">
        <v>23.532464350020383</v>
      </c>
      <c r="U4" s="238">
        <v>23.532464350020383</v>
      </c>
      <c r="V4" s="238">
        <v>23.532464350020383</v>
      </c>
      <c r="W4" s="238">
        <v>22.596671415260737</v>
      </c>
      <c r="X4" s="238">
        <v>22.596671415260737</v>
      </c>
      <c r="Y4" s="238">
        <v>22.596671415260737</v>
      </c>
      <c r="Z4" s="238">
        <v>22.596671415260737</v>
      </c>
      <c r="AA4" s="238">
        <v>22.596671415260737</v>
      </c>
      <c r="AB4" s="238">
        <v>22.596671415260737</v>
      </c>
      <c r="AC4" s="274">
        <v>22.596671415260737</v>
      </c>
      <c r="AD4" s="274">
        <v>22.596671415260737</v>
      </c>
      <c r="AE4" s="274">
        <v>22.596671415260737</v>
      </c>
      <c r="AF4" s="274">
        <v>22.596671415260737</v>
      </c>
      <c r="AG4" s="274">
        <v>22.596671415260737</v>
      </c>
      <c r="AH4" s="274">
        <v>22.596671415260737</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1.6E-2</v>
      </c>
      <c r="L5" s="98" t="s">
        <v>326</v>
      </c>
      <c r="M5" s="237">
        <v>23.565274435984321</v>
      </c>
      <c r="N5" s="238">
        <v>23.565274435984321</v>
      </c>
      <c r="O5" s="238">
        <v>23.565274435984321</v>
      </c>
      <c r="P5" s="238">
        <v>23.565274435984321</v>
      </c>
      <c r="Q5" s="238">
        <v>23.565274435984321</v>
      </c>
      <c r="R5" s="238">
        <v>23.565274435984321</v>
      </c>
      <c r="S5" s="238">
        <v>23.565274435984321</v>
      </c>
      <c r="T5" s="238">
        <v>23.565274435984321</v>
      </c>
      <c r="U5" s="238">
        <v>23.565274435984321</v>
      </c>
      <c r="V5" s="238">
        <v>23.565274435984321</v>
      </c>
      <c r="W5" s="238">
        <v>23.565274435984321</v>
      </c>
      <c r="X5" s="238">
        <v>23.565274435984321</v>
      </c>
      <c r="Y5" s="238">
        <v>23.565274435984321</v>
      </c>
      <c r="Z5" s="238">
        <v>23.565274435984321</v>
      </c>
      <c r="AA5" s="238">
        <v>23.565274435984321</v>
      </c>
      <c r="AB5" s="238">
        <v>23.565274435984321</v>
      </c>
      <c r="AC5" s="274">
        <v>22.628176774011351</v>
      </c>
      <c r="AD5" s="274">
        <v>22.628176774011351</v>
      </c>
      <c r="AE5" s="274">
        <v>22.628176774011351</v>
      </c>
      <c r="AF5" s="274">
        <v>22.628176774011351</v>
      </c>
      <c r="AG5" s="274">
        <v>22.628176774011351</v>
      </c>
      <c r="AH5" s="274">
        <v>22.628176774011351</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2015</v>
      </c>
      <c r="F6" s="112">
        <v>0</v>
      </c>
      <c r="G6" s="30">
        <v>0</v>
      </c>
      <c r="H6" s="22">
        <v>0</v>
      </c>
      <c r="I6" s="22">
        <v>0</v>
      </c>
      <c r="J6" s="226">
        <v>0</v>
      </c>
      <c r="K6" s="97">
        <v>3.8199999999999998E-2</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2015</v>
      </c>
      <c r="F7" s="112">
        <v>0</v>
      </c>
      <c r="G7" s="30">
        <v>0</v>
      </c>
      <c r="H7" s="22">
        <v>0</v>
      </c>
      <c r="I7" s="22">
        <v>0</v>
      </c>
      <c r="J7" s="226">
        <v>0</v>
      </c>
      <c r="K7" s="97">
        <v>2.47E-2</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2015</v>
      </c>
      <c r="F8" s="112">
        <v>0</v>
      </c>
      <c r="G8" s="30">
        <v>0</v>
      </c>
      <c r="H8" s="22">
        <v>0</v>
      </c>
      <c r="I8" s="22">
        <v>0</v>
      </c>
      <c r="J8" s="226">
        <v>0</v>
      </c>
      <c r="K8" s="97">
        <v>3.6999999999999998E-2</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2015</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2015</v>
      </c>
      <c r="F10" s="112">
        <v>0</v>
      </c>
      <c r="G10" s="30">
        <v>0</v>
      </c>
      <c r="H10" s="22">
        <v>0</v>
      </c>
      <c r="I10" s="22">
        <v>0</v>
      </c>
      <c r="J10" s="226">
        <v>0</v>
      </c>
      <c r="K10" s="97">
        <v>3.8199999999999998E-2</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2015</v>
      </c>
      <c r="F11" s="112">
        <v>0</v>
      </c>
      <c r="G11" s="30">
        <v>0</v>
      </c>
      <c r="H11" s="22">
        <v>0</v>
      </c>
      <c r="I11" s="22">
        <v>0</v>
      </c>
      <c r="J11" s="226">
        <v>0</v>
      </c>
      <c r="K11" s="97">
        <v>2.47E-2</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307" t="b">
        <v>0</v>
      </c>
      <c r="E12" s="23">
        <v>2015</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2015</v>
      </c>
      <c r="F13" s="112">
        <v>0</v>
      </c>
      <c r="G13" s="30">
        <v>0</v>
      </c>
      <c r="H13" s="22">
        <v>0</v>
      </c>
      <c r="I13" s="22">
        <v>0</v>
      </c>
      <c r="J13" s="226">
        <v>0</v>
      </c>
      <c r="K13" s="97">
        <v>3.6999999999999998E-2</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2015</v>
      </c>
      <c r="F14" s="112">
        <v>0</v>
      </c>
      <c r="G14" s="30">
        <v>0</v>
      </c>
      <c r="H14" s="22">
        <v>0</v>
      </c>
      <c r="I14" s="22">
        <v>0</v>
      </c>
      <c r="J14" s="226">
        <v>0</v>
      </c>
      <c r="K14" s="97">
        <v>5.0000000000000001E-3</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2015</v>
      </c>
      <c r="F15" s="112">
        <v>0</v>
      </c>
      <c r="G15" s="30">
        <v>0</v>
      </c>
      <c r="H15" s="22">
        <v>0</v>
      </c>
      <c r="I15" s="22">
        <v>0</v>
      </c>
      <c r="J15" s="226">
        <v>0</v>
      </c>
      <c r="K15" s="97">
        <v>3.9E-2</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2015</v>
      </c>
      <c r="F16" s="112">
        <v>0</v>
      </c>
      <c r="G16" s="30">
        <v>0</v>
      </c>
      <c r="H16" s="22">
        <v>0</v>
      </c>
      <c r="I16" s="22">
        <v>0</v>
      </c>
      <c r="J16" s="226">
        <v>0</v>
      </c>
      <c r="K16" s="97">
        <v>6.0999999999999999E-2</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2015</v>
      </c>
      <c r="F17" s="112">
        <v>0</v>
      </c>
      <c r="G17" s="30">
        <v>0</v>
      </c>
      <c r="H17" s="22">
        <v>0</v>
      </c>
      <c r="I17" s="22">
        <v>0</v>
      </c>
      <c r="J17" s="226">
        <v>0</v>
      </c>
      <c r="K17" s="97">
        <v>5.0000000000000001E-3</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2015</v>
      </c>
      <c r="F18" s="112">
        <v>0</v>
      </c>
      <c r="G18" s="30">
        <v>0</v>
      </c>
      <c r="H18" s="22">
        <v>0</v>
      </c>
      <c r="I18" s="22">
        <v>0</v>
      </c>
      <c r="J18" s="226">
        <v>0</v>
      </c>
      <c r="K18" s="97">
        <v>0.08</v>
      </c>
      <c r="L18" s="98" t="s">
        <v>326</v>
      </c>
      <c r="M18" s="237">
        <v>597.80159714979129</v>
      </c>
      <c r="N18" s="238">
        <v>585.36123204730245</v>
      </c>
      <c r="O18" s="238">
        <v>573.29407789788831</v>
      </c>
      <c r="P18" s="238">
        <v>561.5889383729567</v>
      </c>
      <c r="Q18" s="238">
        <v>550.23495303377297</v>
      </c>
      <c r="R18" s="238">
        <v>539.2215872547647</v>
      </c>
      <c r="S18" s="238">
        <v>528.53862244912671</v>
      </c>
      <c r="T18" s="238">
        <v>518.17614658765785</v>
      </c>
      <c r="U18" s="238">
        <v>511.47507886390804</v>
      </c>
      <c r="V18" s="238">
        <v>504.90803249463301</v>
      </c>
      <c r="W18" s="238">
        <v>447.51119747719719</v>
      </c>
      <c r="X18" s="238">
        <v>441.3258320311711</v>
      </c>
      <c r="Y18" s="238">
        <v>435.26417389406549</v>
      </c>
      <c r="Z18" s="238">
        <v>429.32374891970187</v>
      </c>
      <c r="AA18" s="238">
        <v>423.50213244482552</v>
      </c>
      <c r="AB18" s="238">
        <v>417.79694829944697</v>
      </c>
      <c r="AC18" s="274">
        <v>412.20586783697581</v>
      </c>
      <c r="AD18" s="274">
        <v>409.46623841036495</v>
      </c>
      <c r="AE18" s="274">
        <v>406.75400527802032</v>
      </c>
      <c r="AF18" s="274">
        <v>404.06889447699882</v>
      </c>
      <c r="AG18" s="274">
        <v>401.4106347839878</v>
      </c>
      <c r="AH18" s="274">
        <v>398.77895768790688</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2015</v>
      </c>
      <c r="F19" s="112">
        <v>0</v>
      </c>
      <c r="G19" s="30">
        <v>0</v>
      </c>
      <c r="H19" s="22">
        <v>0</v>
      </c>
      <c r="I19" s="22">
        <v>0</v>
      </c>
      <c r="J19" s="226">
        <v>0</v>
      </c>
      <c r="K19" s="97">
        <v>0.08</v>
      </c>
      <c r="L19" s="98" t="s">
        <v>326</v>
      </c>
      <c r="M19" s="237">
        <v>-45.704761807767454</v>
      </c>
      <c r="N19" s="238">
        <v>-40.431932554352557</v>
      </c>
      <c r="O19" s="238">
        <v>-35.31728817853957</v>
      </c>
      <c r="P19" s="238">
        <v>-30.356083134001523</v>
      </c>
      <c r="Q19" s="238">
        <v>-25.54371424079963</v>
      </c>
      <c r="R19" s="238">
        <v>-20.875716414393509</v>
      </c>
      <c r="S19" s="238">
        <v>-16.347758522779515</v>
      </c>
      <c r="T19" s="238">
        <v>-11.95563936791433</v>
      </c>
      <c r="U19" s="238">
        <v>-9.1154023144348173</v>
      </c>
      <c r="V19" s="238">
        <v>-6.3319700020247467</v>
      </c>
      <c r="W19" s="238">
        <v>-64.669394007094752</v>
      </c>
      <c r="X19" s="238">
        <v>-61.847220854519236</v>
      </c>
      <c r="Y19" s="238">
        <v>-59.081491164995384</v>
      </c>
      <c r="Z19" s="238">
        <v>-56.371076069262188</v>
      </c>
      <c r="AA19" s="238">
        <v>-53.714869275443334</v>
      </c>
      <c r="AB19" s="238">
        <v>-51.111786617500968</v>
      </c>
      <c r="AC19" s="274">
        <v>-46.686570288771549</v>
      </c>
      <c r="AD19" s="274">
        <v>-45.436569996427664</v>
      </c>
      <c r="AE19" s="274">
        <v>-44.199069707007027</v>
      </c>
      <c r="AF19" s="274">
        <v>-42.973944420480649</v>
      </c>
      <c r="AG19" s="274">
        <v>-41.761070386819824</v>
      </c>
      <c r="AH19" s="274">
        <v>-40.560325093495635</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2015</v>
      </c>
      <c r="F20" s="112">
        <v>0</v>
      </c>
      <c r="G20" s="30">
        <v>0</v>
      </c>
      <c r="H20" s="22">
        <v>0</v>
      </c>
      <c r="I20" s="22">
        <v>0</v>
      </c>
      <c r="J20" s="226">
        <v>0</v>
      </c>
      <c r="K20" s="97">
        <v>0.08</v>
      </c>
      <c r="L20" s="98" t="s">
        <v>326</v>
      </c>
      <c r="M20" s="237">
        <v>737.37613819382955</v>
      </c>
      <c r="N20" s="238">
        <v>719.54173355430373</v>
      </c>
      <c r="O20" s="238">
        <v>702.24236105396278</v>
      </c>
      <c r="P20" s="238">
        <v>685.46196972863208</v>
      </c>
      <c r="Q20" s="238">
        <v>669.18499014306167</v>
      </c>
      <c r="R20" s="238">
        <v>653.39631994505839</v>
      </c>
      <c r="S20" s="238">
        <v>638.08130985299465</v>
      </c>
      <c r="T20" s="238">
        <v>623.22575006369379</v>
      </c>
      <c r="U20" s="238">
        <v>613.61915473327849</v>
      </c>
      <c r="V20" s="238">
        <v>604.20469130947163</v>
      </c>
      <c r="W20" s="238">
        <v>530.91186328911272</v>
      </c>
      <c r="X20" s="238">
        <v>522.0268470805745</v>
      </c>
      <c r="Y20" s="238">
        <v>513.31953119620664</v>
      </c>
      <c r="Z20" s="238">
        <v>504.78636162952694</v>
      </c>
      <c r="AA20" s="238">
        <v>496.4238554541804</v>
      </c>
      <c r="AB20" s="238">
        <v>488.22859940234105</v>
      </c>
      <c r="AC20" s="274">
        <v>482.0714437954839</v>
      </c>
      <c r="AD20" s="274">
        <v>478.13608183939078</v>
      </c>
      <c r="AE20" s="274">
        <v>455.95222662555773</v>
      </c>
      <c r="AF20" s="274">
        <v>470.38302524969117</v>
      </c>
      <c r="AG20" s="274">
        <v>466.56454747905576</v>
      </c>
      <c r="AH20" s="274">
        <v>462.784254486127</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b">
        <v>1</v>
      </c>
      <c r="E21" s="23">
        <v>2017</v>
      </c>
      <c r="F21" s="112">
        <v>0</v>
      </c>
      <c r="G21" s="30">
        <v>0</v>
      </c>
      <c r="H21" s="22">
        <v>0</v>
      </c>
      <c r="I21" s="22">
        <v>0</v>
      </c>
      <c r="J21" s="226">
        <v>0</v>
      </c>
      <c r="K21" s="97">
        <v>3.04E-2</v>
      </c>
      <c r="L21" s="98" t="s">
        <v>326</v>
      </c>
      <c r="M21" s="237">
        <v>448.63982575175589</v>
      </c>
      <c r="N21" s="238">
        <v>438.28171289722621</v>
      </c>
      <c r="O21" s="238">
        <v>428.23434342833241</v>
      </c>
      <c r="P21" s="238">
        <v>418.48839504350548</v>
      </c>
      <c r="Q21" s="238">
        <v>409.03482511022332</v>
      </c>
      <c r="R21" s="238">
        <v>399.86486227493964</v>
      </c>
      <c r="S21" s="238">
        <v>390.96999832471442</v>
      </c>
      <c r="T21" s="238">
        <v>382.34198029299603</v>
      </c>
      <c r="U21" s="238">
        <v>376.76252863248476</v>
      </c>
      <c r="V21" s="238">
        <v>371.29466600518373</v>
      </c>
      <c r="W21" s="238">
        <v>337.19030642140837</v>
      </c>
      <c r="X21" s="238">
        <v>332.00721156892337</v>
      </c>
      <c r="Y21" s="238">
        <v>326.92777861348804</v>
      </c>
      <c r="Z21" s="238">
        <v>321.94993431716142</v>
      </c>
      <c r="AA21" s="238">
        <v>317.07164690676137</v>
      </c>
      <c r="AB21" s="238">
        <v>312.29092524456928</v>
      </c>
      <c r="AC21" s="274">
        <v>307.60581801562103</v>
      </c>
      <c r="AD21" s="274">
        <v>305.31011547343644</v>
      </c>
      <c r="AE21" s="274">
        <v>303.03736995667361</v>
      </c>
      <c r="AF21" s="274">
        <v>300.78735189507847</v>
      </c>
      <c r="AG21" s="274">
        <v>298.55983401409929</v>
      </c>
      <c r="AH21" s="274">
        <v>296.35459131192988</v>
      </c>
      <c r="AI21" s="237">
        <v>0</v>
      </c>
      <c r="AJ21" s="238">
        <v>0</v>
      </c>
      <c r="AK21" s="238">
        <v>0</v>
      </c>
      <c r="AL21" s="238">
        <v>0</v>
      </c>
      <c r="AM21" s="238">
        <v>0</v>
      </c>
      <c r="AN21" s="238">
        <v>0</v>
      </c>
      <c r="AO21" s="238">
        <v>0</v>
      </c>
      <c r="AP21" s="238">
        <v>0</v>
      </c>
      <c r="AQ21" s="238">
        <v>0</v>
      </c>
      <c r="AR21" s="238">
        <v>0</v>
      </c>
      <c r="AS21" s="238">
        <v>0</v>
      </c>
      <c r="AT21" s="238">
        <v>0</v>
      </c>
      <c r="AU21" s="238">
        <v>0</v>
      </c>
      <c r="AV21" s="238">
        <v>0</v>
      </c>
      <c r="AW21" s="238">
        <v>0</v>
      </c>
      <c r="AX21" s="238">
        <v>0</v>
      </c>
      <c r="AY21" s="274">
        <v>0</v>
      </c>
      <c r="AZ21" s="238">
        <v>0</v>
      </c>
      <c r="BA21" s="238">
        <v>0</v>
      </c>
      <c r="BB21" s="238">
        <v>0</v>
      </c>
      <c r="BC21" s="238">
        <v>0</v>
      </c>
      <c r="BD21" s="239">
        <v>0</v>
      </c>
      <c r="BE21" s="237">
        <v>0</v>
      </c>
      <c r="BF21" s="238">
        <v>0</v>
      </c>
      <c r="BG21" s="238">
        <v>0</v>
      </c>
      <c r="BH21" s="238">
        <v>0</v>
      </c>
      <c r="BI21" s="238">
        <v>0</v>
      </c>
      <c r="BJ21" s="238">
        <v>0</v>
      </c>
      <c r="BK21" s="238">
        <v>0</v>
      </c>
      <c r="BL21" s="238">
        <v>0</v>
      </c>
      <c r="BM21" s="238">
        <v>0</v>
      </c>
      <c r="BN21" s="238">
        <v>0</v>
      </c>
      <c r="BO21" s="238">
        <v>0</v>
      </c>
      <c r="BP21" s="238">
        <v>0</v>
      </c>
      <c r="BQ21" s="238">
        <v>0</v>
      </c>
      <c r="BR21" s="238">
        <v>0</v>
      </c>
      <c r="BS21" s="238">
        <v>0</v>
      </c>
      <c r="BT21" s="238">
        <v>0</v>
      </c>
      <c r="BU21" s="238">
        <v>0</v>
      </c>
      <c r="BV21" s="238">
        <v>0</v>
      </c>
      <c r="BW21" s="238">
        <v>0</v>
      </c>
      <c r="BX21" s="238">
        <v>0</v>
      </c>
      <c r="BY21" s="238">
        <v>0</v>
      </c>
      <c r="BZ21" s="239">
        <v>0</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b">
        <v>1</v>
      </c>
      <c r="E22" s="23">
        <v>2017</v>
      </c>
      <c r="F22" s="112">
        <v>0</v>
      </c>
      <c r="G22" s="30">
        <v>0</v>
      </c>
      <c r="H22" s="22">
        <v>0</v>
      </c>
      <c r="I22" s="22">
        <v>0</v>
      </c>
      <c r="J22" s="226">
        <v>0</v>
      </c>
      <c r="K22" s="97">
        <v>3.04E-2</v>
      </c>
      <c r="L22" s="98" t="s">
        <v>326</v>
      </c>
      <c r="M22" s="237">
        <v>448.63982575175589</v>
      </c>
      <c r="N22" s="238">
        <v>438.28171289722621</v>
      </c>
      <c r="O22" s="238">
        <v>428.23434342833241</v>
      </c>
      <c r="P22" s="238">
        <v>418.48839504350548</v>
      </c>
      <c r="Q22" s="238">
        <v>409.03482511022332</v>
      </c>
      <c r="R22" s="238">
        <v>399.86486227493964</v>
      </c>
      <c r="S22" s="238">
        <v>390.96999832471442</v>
      </c>
      <c r="T22" s="238">
        <v>382.34198029299603</v>
      </c>
      <c r="U22" s="238">
        <v>376.76252863248476</v>
      </c>
      <c r="V22" s="238">
        <v>371.29466600518373</v>
      </c>
      <c r="W22" s="238">
        <v>337.19030642140837</v>
      </c>
      <c r="X22" s="238">
        <v>332.00721156892337</v>
      </c>
      <c r="Y22" s="238">
        <v>326.92777861348804</v>
      </c>
      <c r="Z22" s="238">
        <v>321.94993431716142</v>
      </c>
      <c r="AA22" s="238">
        <v>317.07164690676137</v>
      </c>
      <c r="AB22" s="238">
        <v>312.29092524456928</v>
      </c>
      <c r="AC22" s="274">
        <v>307.60581801562103</v>
      </c>
      <c r="AD22" s="274">
        <v>305.31011547343644</v>
      </c>
      <c r="AE22" s="274">
        <v>303.03736995667361</v>
      </c>
      <c r="AF22" s="274">
        <v>300.78735189507847</v>
      </c>
      <c r="AG22" s="274">
        <v>298.55983401409929</v>
      </c>
      <c r="AH22" s="274">
        <v>296.35459131192988</v>
      </c>
      <c r="AI22" s="237">
        <v>0</v>
      </c>
      <c r="AJ22" s="238">
        <v>0</v>
      </c>
      <c r="AK22" s="238">
        <v>0</v>
      </c>
      <c r="AL22" s="238">
        <v>0</v>
      </c>
      <c r="AM22" s="238">
        <v>0</v>
      </c>
      <c r="AN22" s="238">
        <v>0</v>
      </c>
      <c r="AO22" s="238">
        <v>0</v>
      </c>
      <c r="AP22" s="238">
        <v>0</v>
      </c>
      <c r="AQ22" s="238">
        <v>0</v>
      </c>
      <c r="AR22" s="238">
        <v>0</v>
      </c>
      <c r="AS22" s="238">
        <v>0</v>
      </c>
      <c r="AT22" s="238">
        <v>0</v>
      </c>
      <c r="AU22" s="238">
        <v>0</v>
      </c>
      <c r="AV22" s="238">
        <v>0</v>
      </c>
      <c r="AW22" s="238">
        <v>0</v>
      </c>
      <c r="AX22" s="238">
        <v>0</v>
      </c>
      <c r="AY22" s="274">
        <v>0</v>
      </c>
      <c r="AZ22" s="238">
        <v>0</v>
      </c>
      <c r="BA22" s="238">
        <v>0</v>
      </c>
      <c r="BB22" s="238">
        <v>0</v>
      </c>
      <c r="BC22" s="238">
        <v>0</v>
      </c>
      <c r="BD22" s="239">
        <v>0</v>
      </c>
      <c r="BE22" s="237">
        <v>0</v>
      </c>
      <c r="BF22" s="238">
        <v>0</v>
      </c>
      <c r="BG22" s="238">
        <v>0</v>
      </c>
      <c r="BH22" s="238">
        <v>0</v>
      </c>
      <c r="BI22" s="238">
        <v>0</v>
      </c>
      <c r="BJ22" s="238">
        <v>0</v>
      </c>
      <c r="BK22" s="238">
        <v>0</v>
      </c>
      <c r="BL22" s="238">
        <v>0</v>
      </c>
      <c r="BM22" s="238">
        <v>0</v>
      </c>
      <c r="BN22" s="238">
        <v>0</v>
      </c>
      <c r="BO22" s="238">
        <v>0</v>
      </c>
      <c r="BP22" s="238">
        <v>0</v>
      </c>
      <c r="BQ22" s="238">
        <v>0</v>
      </c>
      <c r="BR22" s="238">
        <v>0</v>
      </c>
      <c r="BS22" s="238">
        <v>0</v>
      </c>
      <c r="BT22" s="238">
        <v>0</v>
      </c>
      <c r="BU22" s="238">
        <v>0</v>
      </c>
      <c r="BV22" s="238">
        <v>0</v>
      </c>
      <c r="BW22" s="238">
        <v>0</v>
      </c>
      <c r="BX22" s="238">
        <v>0</v>
      </c>
      <c r="BY22" s="238">
        <v>0</v>
      </c>
      <c r="BZ22" s="239">
        <v>0</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b">
        <v>1</v>
      </c>
      <c r="E23" s="23">
        <v>2017</v>
      </c>
      <c r="F23" s="112">
        <v>0</v>
      </c>
      <c r="G23" s="30">
        <v>0</v>
      </c>
      <c r="H23" s="22">
        <v>0</v>
      </c>
      <c r="I23" s="22">
        <v>0</v>
      </c>
      <c r="J23" s="226">
        <v>0</v>
      </c>
      <c r="K23" s="97">
        <v>3.04E-2</v>
      </c>
      <c r="L23" s="98" t="s">
        <v>326</v>
      </c>
      <c r="M23" s="237">
        <v>448.63982575175589</v>
      </c>
      <c r="N23" s="238">
        <v>438.28171289722621</v>
      </c>
      <c r="O23" s="238">
        <v>428.23434342833241</v>
      </c>
      <c r="P23" s="238">
        <v>418.48839504350548</v>
      </c>
      <c r="Q23" s="238">
        <v>409.03482511022332</v>
      </c>
      <c r="R23" s="238">
        <v>399.86486227493964</v>
      </c>
      <c r="S23" s="238">
        <v>390.96999832471442</v>
      </c>
      <c r="T23" s="238">
        <v>382.34198029299603</v>
      </c>
      <c r="U23" s="238">
        <v>376.76252863248476</v>
      </c>
      <c r="V23" s="238">
        <v>371.29466600518373</v>
      </c>
      <c r="W23" s="238">
        <v>337.19030642140837</v>
      </c>
      <c r="X23" s="238">
        <v>332.00721156892337</v>
      </c>
      <c r="Y23" s="238">
        <v>326.92777861348804</v>
      </c>
      <c r="Z23" s="238">
        <v>321.94993431716142</v>
      </c>
      <c r="AA23" s="238">
        <v>317.07164690676137</v>
      </c>
      <c r="AB23" s="238">
        <v>312.29092524456928</v>
      </c>
      <c r="AC23" s="274">
        <v>307.60581801562103</v>
      </c>
      <c r="AD23" s="274">
        <v>305.31011547343644</v>
      </c>
      <c r="AE23" s="274">
        <v>303.03736995667361</v>
      </c>
      <c r="AF23" s="274">
        <v>300.78735189507847</v>
      </c>
      <c r="AG23" s="274">
        <v>298.55983401409929</v>
      </c>
      <c r="AH23" s="274">
        <v>296.35459131192988</v>
      </c>
      <c r="AI23" s="237">
        <v>0</v>
      </c>
      <c r="AJ23" s="238">
        <v>0</v>
      </c>
      <c r="AK23" s="238">
        <v>0</v>
      </c>
      <c r="AL23" s="238">
        <v>0</v>
      </c>
      <c r="AM23" s="238">
        <v>0</v>
      </c>
      <c r="AN23" s="238">
        <v>0</v>
      </c>
      <c r="AO23" s="238">
        <v>0</v>
      </c>
      <c r="AP23" s="238">
        <v>0</v>
      </c>
      <c r="AQ23" s="238">
        <v>0</v>
      </c>
      <c r="AR23" s="238">
        <v>0</v>
      </c>
      <c r="AS23" s="238">
        <v>0</v>
      </c>
      <c r="AT23" s="238">
        <v>0</v>
      </c>
      <c r="AU23" s="238">
        <v>0</v>
      </c>
      <c r="AV23" s="238">
        <v>0</v>
      </c>
      <c r="AW23" s="238">
        <v>0</v>
      </c>
      <c r="AX23" s="238">
        <v>0</v>
      </c>
      <c r="AY23" s="274">
        <v>0</v>
      </c>
      <c r="AZ23" s="238">
        <v>0</v>
      </c>
      <c r="BA23" s="238">
        <v>0</v>
      </c>
      <c r="BB23" s="238">
        <v>0</v>
      </c>
      <c r="BC23" s="238">
        <v>0</v>
      </c>
      <c r="BD23" s="239">
        <v>0</v>
      </c>
      <c r="BE23" s="237">
        <v>0</v>
      </c>
      <c r="BF23" s="238">
        <v>0</v>
      </c>
      <c r="BG23" s="238">
        <v>0</v>
      </c>
      <c r="BH23" s="238">
        <v>0</v>
      </c>
      <c r="BI23" s="238">
        <v>0</v>
      </c>
      <c r="BJ23" s="238">
        <v>0</v>
      </c>
      <c r="BK23" s="238">
        <v>0</v>
      </c>
      <c r="BL23" s="238">
        <v>0</v>
      </c>
      <c r="BM23" s="238">
        <v>0</v>
      </c>
      <c r="BN23" s="238">
        <v>0</v>
      </c>
      <c r="BO23" s="238">
        <v>0</v>
      </c>
      <c r="BP23" s="238">
        <v>0</v>
      </c>
      <c r="BQ23" s="238">
        <v>0</v>
      </c>
      <c r="BR23" s="238">
        <v>0</v>
      </c>
      <c r="BS23" s="238">
        <v>0</v>
      </c>
      <c r="BT23" s="238">
        <v>0</v>
      </c>
      <c r="BU23" s="238">
        <v>0</v>
      </c>
      <c r="BV23" s="238">
        <v>0</v>
      </c>
      <c r="BW23" s="238">
        <v>0</v>
      </c>
      <c r="BX23" s="238">
        <v>0</v>
      </c>
      <c r="BY23" s="238">
        <v>0</v>
      </c>
      <c r="BZ23" s="239">
        <v>0</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2015</v>
      </c>
      <c r="F27" s="112">
        <v>0</v>
      </c>
      <c r="G27" s="30">
        <v>0</v>
      </c>
      <c r="H27" s="22">
        <v>0</v>
      </c>
      <c r="I27" s="22">
        <v>0</v>
      </c>
      <c r="J27" s="226">
        <v>0</v>
      </c>
      <c r="K27" s="97">
        <v>1.7000000000000001E-2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2015</v>
      </c>
      <c r="F28" s="112">
        <v>0</v>
      </c>
      <c r="G28" s="30">
        <v>0</v>
      </c>
      <c r="H28" s="22">
        <v>0</v>
      </c>
      <c r="I28" s="22">
        <v>0</v>
      </c>
      <c r="J28" s="226">
        <v>0</v>
      </c>
      <c r="K28" s="97">
        <v>1.7000000000000001E-2</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293" t="b">
        <v>1</v>
      </c>
      <c r="E29" s="23">
        <v>2015</v>
      </c>
      <c r="F29" s="112">
        <v>0</v>
      </c>
      <c r="G29" s="30">
        <v>0</v>
      </c>
      <c r="H29" s="22">
        <v>0</v>
      </c>
      <c r="I29" s="22">
        <v>0</v>
      </c>
      <c r="J29" s="226">
        <v>0</v>
      </c>
      <c r="K29" s="97">
        <v>1.7000000000000001E-2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293" t="b">
        <v>0</v>
      </c>
      <c r="E30" s="23">
        <v>2015</v>
      </c>
      <c r="F30" s="112">
        <v>0</v>
      </c>
      <c r="G30" s="30">
        <v>0</v>
      </c>
      <c r="H30" s="22">
        <v>0</v>
      </c>
      <c r="I30" s="22">
        <v>0</v>
      </c>
      <c r="J30" s="226">
        <v>0</v>
      </c>
      <c r="K30" s="97">
        <v>0</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293" t="b">
        <v>0</v>
      </c>
      <c r="E31" s="23">
        <v>2015</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293" t="b">
        <v>0</v>
      </c>
      <c r="E32" s="23">
        <v>2015</v>
      </c>
      <c r="F32" s="112">
        <v>0</v>
      </c>
      <c r="G32" s="30">
        <v>0</v>
      </c>
      <c r="H32" s="22">
        <v>0</v>
      </c>
      <c r="I32" s="22">
        <v>0</v>
      </c>
      <c r="J32" s="226">
        <v>0</v>
      </c>
      <c r="K32" s="97">
        <v>0</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293" t="b">
        <v>0</v>
      </c>
      <c r="E33" s="23">
        <v>2017</v>
      </c>
      <c r="F33" s="112">
        <v>0</v>
      </c>
      <c r="G33" s="30">
        <v>0</v>
      </c>
      <c r="H33" s="22">
        <v>0</v>
      </c>
      <c r="I33" s="22">
        <v>0</v>
      </c>
      <c r="J33" s="226">
        <v>0</v>
      </c>
      <c r="K33" s="97">
        <v>0</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293" t="b">
        <v>0</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293" t="b">
        <v>0</v>
      </c>
      <c r="E35" s="23">
        <v>2017</v>
      </c>
      <c r="F35" s="112">
        <v>0</v>
      </c>
      <c r="G35" s="30">
        <v>0</v>
      </c>
      <c r="H35" s="22">
        <v>0</v>
      </c>
      <c r="I35" s="22">
        <v>0</v>
      </c>
      <c r="J35" s="226">
        <v>0</v>
      </c>
      <c r="K35" s="97">
        <v>0</v>
      </c>
      <c r="L35" s="98" t="s">
        <v>326</v>
      </c>
      <c r="M35" s="237">
        <v>-239.36041737801182</v>
      </c>
      <c r="N35" s="238">
        <v>-226.8707174455032</v>
      </c>
      <c r="O35" s="238">
        <v>-214.75570851096984</v>
      </c>
      <c r="P35" s="238">
        <v>-203.00414984447258</v>
      </c>
      <c r="Q35" s="238">
        <v>-191.60513793797008</v>
      </c>
      <c r="R35" s="238">
        <v>-180.54809638866291</v>
      </c>
      <c r="S35" s="238">
        <v>-169.82276608583479</v>
      </c>
      <c r="T35" s="238">
        <v>-159.41919569209134</v>
      </c>
      <c r="U35" s="238">
        <v>-152.69155350413746</v>
      </c>
      <c r="V35" s="238">
        <v>-146.09846415994252</v>
      </c>
      <c r="W35" s="238">
        <v>-172.14392367968418</v>
      </c>
      <c r="X35" s="238">
        <v>-165.73204784979333</v>
      </c>
      <c r="Y35" s="238">
        <v>-159.44840953650032</v>
      </c>
      <c r="Z35" s="238">
        <v>-153.29044398947329</v>
      </c>
      <c r="AA35" s="238">
        <v>-147.25563775338659</v>
      </c>
      <c r="AB35" s="238">
        <v>-141.3415276420217</v>
      </c>
      <c r="AC35" s="274">
        <v>-174.63795857434036</v>
      </c>
      <c r="AD35" s="274">
        <v>-171.75433661595682</v>
      </c>
      <c r="AE35" s="274">
        <v>-168.89955087715708</v>
      </c>
      <c r="AF35" s="274">
        <v>-166.07331299574554</v>
      </c>
      <c r="AG35" s="274">
        <v>-163.2753374931481</v>
      </c>
      <c r="AH35" s="274">
        <v>-160.50534174557646</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1</v>
      </c>
      <c r="E39" s="23">
        <v>2017</v>
      </c>
      <c r="F39" s="112">
        <v>0</v>
      </c>
      <c r="G39" s="30">
        <v>0</v>
      </c>
      <c r="H39" s="22">
        <v>0</v>
      </c>
      <c r="I39" s="22">
        <v>0</v>
      </c>
      <c r="J39" s="226">
        <v>0</v>
      </c>
      <c r="K39" s="97">
        <v>4.2999999999999997E-2</v>
      </c>
      <c r="L39" s="98" t="s">
        <v>326</v>
      </c>
      <c r="M39" s="237">
        <v>2503.1210385419608</v>
      </c>
      <c r="N39" s="238">
        <v>2503.1210385419608</v>
      </c>
      <c r="O39" s="238">
        <v>2503.1210385419608</v>
      </c>
      <c r="P39" s="238">
        <v>2503.1210385419608</v>
      </c>
      <c r="Q39" s="238">
        <v>2503.1210385419608</v>
      </c>
      <c r="R39" s="238">
        <v>2089.361867037238</v>
      </c>
      <c r="S39" s="238">
        <v>1758.3545298334593</v>
      </c>
      <c r="T39" s="238">
        <v>1758.3545298334593</v>
      </c>
      <c r="U39" s="238">
        <v>1718.633649369006</v>
      </c>
      <c r="V39" s="238">
        <v>1680.1043953184858</v>
      </c>
      <c r="W39" s="238">
        <v>1520.5832689830397</v>
      </c>
      <c r="X39" s="238">
        <v>1484.80218611999</v>
      </c>
      <c r="Y39" s="238">
        <v>1450.0945357428318</v>
      </c>
      <c r="Z39" s="238">
        <v>1416.4281148769883</v>
      </c>
      <c r="AA39" s="238">
        <v>1383.7716866371202</v>
      </c>
      <c r="AB39" s="238">
        <v>1352.0949512444479</v>
      </c>
      <c r="AC39" s="274">
        <v>1321.3685179135559</v>
      </c>
      <c r="AD39" s="274">
        <v>1301.4987576929125</v>
      </c>
      <c r="AE39" s="274">
        <v>1282.0263926766818</v>
      </c>
      <c r="AF39" s="274">
        <v>1262.9434749607758</v>
      </c>
      <c r="AG39" s="274">
        <v>1244.2422155991878</v>
      </c>
      <c r="AH39" s="274">
        <v>1225.9149814248317</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1</v>
      </c>
      <c r="E40" s="23">
        <v>2017</v>
      </c>
      <c r="F40" s="112">
        <v>0</v>
      </c>
      <c r="G40" s="30">
        <v>0</v>
      </c>
      <c r="H40" s="22">
        <v>0</v>
      </c>
      <c r="I40" s="22">
        <v>0</v>
      </c>
      <c r="J40" s="226">
        <v>0</v>
      </c>
      <c r="K40" s="97">
        <v>2.1000000000000001E-2</v>
      </c>
      <c r="L40" s="98" t="s">
        <v>326</v>
      </c>
      <c r="M40" s="237">
        <v>2503.1210385419608</v>
      </c>
      <c r="N40" s="238">
        <v>2503.1210385419608</v>
      </c>
      <c r="O40" s="238">
        <v>2503.1210385419608</v>
      </c>
      <c r="P40" s="238">
        <v>2503.1210385419608</v>
      </c>
      <c r="Q40" s="238">
        <v>2503.1210385419608</v>
      </c>
      <c r="R40" s="238">
        <v>2089.361867037238</v>
      </c>
      <c r="S40" s="238">
        <v>1758.3545298334593</v>
      </c>
      <c r="T40" s="238">
        <v>1758.3545298334593</v>
      </c>
      <c r="U40" s="238">
        <v>1718.633649369006</v>
      </c>
      <c r="V40" s="238">
        <v>1680.1043953184858</v>
      </c>
      <c r="W40" s="238">
        <v>1520.5832689830397</v>
      </c>
      <c r="X40" s="238">
        <v>1484.80218611999</v>
      </c>
      <c r="Y40" s="238">
        <v>1450.0945357428318</v>
      </c>
      <c r="Z40" s="238">
        <v>1416.4281148769883</v>
      </c>
      <c r="AA40" s="238">
        <v>1383.7716866371202</v>
      </c>
      <c r="AB40" s="238">
        <v>1352.0949512444479</v>
      </c>
      <c r="AC40" s="274">
        <v>1321.3685179135559</v>
      </c>
      <c r="AD40" s="274">
        <v>1301.4987576929125</v>
      </c>
      <c r="AE40" s="274">
        <v>1282.0263926766818</v>
      </c>
      <c r="AF40" s="274">
        <v>1262.9434749607758</v>
      </c>
      <c r="AG40" s="274">
        <v>1244.2422155991878</v>
      </c>
      <c r="AH40" s="274">
        <v>1225.9149814248317</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1</v>
      </c>
      <c r="E41" s="23">
        <v>2017</v>
      </c>
      <c r="F41" s="112">
        <v>0</v>
      </c>
      <c r="G41" s="30">
        <v>0</v>
      </c>
      <c r="H41" s="22">
        <v>0</v>
      </c>
      <c r="I41" s="22">
        <v>0</v>
      </c>
      <c r="J41" s="226">
        <v>0</v>
      </c>
      <c r="K41" s="97">
        <v>4.2999999999999997E-2</v>
      </c>
      <c r="L41" s="98" t="s">
        <v>326</v>
      </c>
      <c r="M41" s="237">
        <v>2503.1210385419608</v>
      </c>
      <c r="N41" s="238">
        <v>2503.1210385419608</v>
      </c>
      <c r="O41" s="238">
        <v>2503.1210385419608</v>
      </c>
      <c r="P41" s="238">
        <v>2503.1210385419608</v>
      </c>
      <c r="Q41" s="238">
        <v>2503.1210385419608</v>
      </c>
      <c r="R41" s="238">
        <v>2089.361867037238</v>
      </c>
      <c r="S41" s="238">
        <v>1758.3545298334593</v>
      </c>
      <c r="T41" s="238">
        <v>1758.3545298334593</v>
      </c>
      <c r="U41" s="238">
        <v>1718.633649369006</v>
      </c>
      <c r="V41" s="238">
        <v>1680.1043953184858</v>
      </c>
      <c r="W41" s="238">
        <v>1520.5832689830397</v>
      </c>
      <c r="X41" s="238">
        <v>1484.80218611999</v>
      </c>
      <c r="Y41" s="238">
        <v>1450.0945357428318</v>
      </c>
      <c r="Z41" s="238">
        <v>1416.4281148769883</v>
      </c>
      <c r="AA41" s="238">
        <v>1383.7716866371202</v>
      </c>
      <c r="AB41" s="238">
        <v>1352.0949512444479</v>
      </c>
      <c r="AC41" s="274">
        <v>1321.3685179135559</v>
      </c>
      <c r="AD41" s="274">
        <v>1301.4987576929125</v>
      </c>
      <c r="AE41" s="274">
        <v>1282.0263926766818</v>
      </c>
      <c r="AF41" s="274">
        <v>1262.9434749607758</v>
      </c>
      <c r="AG41" s="274">
        <v>1244.2422155991878</v>
      </c>
      <c r="AH41" s="274">
        <v>1225.9149814248317</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1</v>
      </c>
      <c r="E54" s="23">
        <v>2017</v>
      </c>
      <c r="F54" s="112">
        <v>0</v>
      </c>
      <c r="G54" s="30">
        <v>0</v>
      </c>
      <c r="H54" s="22">
        <v>0</v>
      </c>
      <c r="I54" s="22">
        <v>0</v>
      </c>
      <c r="J54" s="226">
        <v>0</v>
      </c>
      <c r="K54" s="97">
        <v>2.5100000000000001E-2</v>
      </c>
      <c r="L54" s="98" t="s">
        <v>326</v>
      </c>
      <c r="M54" s="237">
        <v>26.229185507631559</v>
      </c>
      <c r="N54" s="238">
        <v>25.62361095099206</v>
      </c>
      <c r="O54" s="238">
        <v>25.036203631051748</v>
      </c>
      <c r="P54" s="238">
        <v>24.466418530709639</v>
      </c>
      <c r="Q54" s="238">
        <v>23.913726983377799</v>
      </c>
      <c r="R54" s="238">
        <v>23.377616182465914</v>
      </c>
      <c r="S54" s="238">
        <v>22.857588705581385</v>
      </c>
      <c r="T54" s="238">
        <v>22.353162053003391</v>
      </c>
      <c r="U54" s="238">
        <v>22.026966151002956</v>
      </c>
      <c r="V54" s="238">
        <v>21.707294167042527</v>
      </c>
      <c r="W54" s="238">
        <v>19.713423978093267</v>
      </c>
      <c r="X54" s="238">
        <v>19.410400598120969</v>
      </c>
      <c r="Y54" s="238">
        <v>19.113437685748114</v>
      </c>
      <c r="Z54" s="238">
        <v>18.822414031622721</v>
      </c>
      <c r="AA54" s="238">
        <v>18.537210850579836</v>
      </c>
      <c r="AB54" s="238">
        <v>18.257711733157805</v>
      </c>
      <c r="AC54" s="274">
        <v>17.983802598084218</v>
      </c>
      <c r="AD54" s="274">
        <v>17.849587121898161</v>
      </c>
      <c r="AE54" s="274">
        <v>17.716713800473961</v>
      </c>
      <c r="AF54" s="274">
        <v>17.585169212264006</v>
      </c>
      <c r="AG54" s="274">
        <v>17.45494006993615</v>
      </c>
      <c r="AH54" s="274">
        <v>17.326013219031573</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1</v>
      </c>
      <c r="E55" s="23">
        <v>2017</v>
      </c>
      <c r="F55" s="112">
        <v>0</v>
      </c>
      <c r="G55" s="30">
        <v>0</v>
      </c>
      <c r="H55" s="22">
        <v>0</v>
      </c>
      <c r="I55" s="22">
        <v>0</v>
      </c>
      <c r="J55" s="226">
        <v>0</v>
      </c>
      <c r="K55" s="97">
        <v>2.5100000000000001E-2</v>
      </c>
      <c r="L55" s="98" t="s">
        <v>326</v>
      </c>
      <c r="M55" s="237">
        <v>26.229185507631559</v>
      </c>
      <c r="N55" s="238">
        <v>25.62361095099206</v>
      </c>
      <c r="O55" s="238">
        <v>25.036203631051748</v>
      </c>
      <c r="P55" s="238">
        <v>24.466418530709639</v>
      </c>
      <c r="Q55" s="238">
        <v>23.913726983377799</v>
      </c>
      <c r="R55" s="238">
        <v>23.377616182465914</v>
      </c>
      <c r="S55" s="238">
        <v>22.857588705581385</v>
      </c>
      <c r="T55" s="238">
        <v>22.353162053003391</v>
      </c>
      <c r="U55" s="238">
        <v>22.026966151002956</v>
      </c>
      <c r="V55" s="238">
        <v>21.707294167042527</v>
      </c>
      <c r="W55" s="238">
        <v>19.713423978093267</v>
      </c>
      <c r="X55" s="238">
        <v>19.410400598120969</v>
      </c>
      <c r="Y55" s="238">
        <v>19.113437685748114</v>
      </c>
      <c r="Z55" s="238">
        <v>18.822414031622721</v>
      </c>
      <c r="AA55" s="238">
        <v>18.537210850579836</v>
      </c>
      <c r="AB55" s="238">
        <v>18.257711733157805</v>
      </c>
      <c r="AC55" s="274">
        <v>17.983802598084218</v>
      </c>
      <c r="AD55" s="274">
        <v>17.849587121898161</v>
      </c>
      <c r="AE55" s="274">
        <v>17.716713800473961</v>
      </c>
      <c r="AF55" s="274">
        <v>17.585169212264006</v>
      </c>
      <c r="AG55" s="274">
        <v>17.45494006993615</v>
      </c>
      <c r="AH55" s="274">
        <v>17.326013219031573</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1</v>
      </c>
      <c r="E56" s="23">
        <v>2017</v>
      </c>
      <c r="F56" s="112">
        <v>0</v>
      </c>
      <c r="G56" s="30">
        <v>0</v>
      </c>
      <c r="H56" s="22">
        <v>0</v>
      </c>
      <c r="I56" s="22">
        <v>0</v>
      </c>
      <c r="J56" s="226">
        <v>0</v>
      </c>
      <c r="K56" s="97">
        <v>2.5100000000000001E-2</v>
      </c>
      <c r="L56" s="98" t="s">
        <v>326</v>
      </c>
      <c r="M56" s="237">
        <v>26.229185507631559</v>
      </c>
      <c r="N56" s="238">
        <v>25.62361095099206</v>
      </c>
      <c r="O56" s="238">
        <v>25.036203631051748</v>
      </c>
      <c r="P56" s="238">
        <v>24.466418530709639</v>
      </c>
      <c r="Q56" s="238">
        <v>23.913726983377799</v>
      </c>
      <c r="R56" s="238">
        <v>23.377616182465914</v>
      </c>
      <c r="S56" s="238">
        <v>22.857588705581385</v>
      </c>
      <c r="T56" s="238">
        <v>22.353162053003391</v>
      </c>
      <c r="U56" s="238">
        <v>22.026966151002956</v>
      </c>
      <c r="V56" s="238">
        <v>21.707294167042527</v>
      </c>
      <c r="W56" s="238">
        <v>19.713423978093267</v>
      </c>
      <c r="X56" s="238">
        <v>19.410400598120969</v>
      </c>
      <c r="Y56" s="238">
        <v>19.113437685748114</v>
      </c>
      <c r="Z56" s="238">
        <v>18.822414031622721</v>
      </c>
      <c r="AA56" s="238">
        <v>18.537210850579836</v>
      </c>
      <c r="AB56" s="238">
        <v>18.257711733157805</v>
      </c>
      <c r="AC56" s="274">
        <v>17.983802598084218</v>
      </c>
      <c r="AD56" s="274">
        <v>17.849587121898161</v>
      </c>
      <c r="AE56" s="274">
        <v>17.716713800473961</v>
      </c>
      <c r="AF56" s="274">
        <v>17.585169212264006</v>
      </c>
      <c r="AG56" s="274">
        <v>17.45494006993615</v>
      </c>
      <c r="AH56" s="274">
        <v>17.326013219031573</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3.5000000000000003E-2</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c r="AJ57" s="238"/>
      <c r="AK57" s="238"/>
      <c r="AL57" s="238"/>
      <c r="AM57" s="238"/>
      <c r="AN57" s="238"/>
      <c r="AO57" s="238"/>
      <c r="AP57" s="238"/>
      <c r="AQ57" s="238"/>
      <c r="AR57" s="238"/>
      <c r="AS57" s="238"/>
      <c r="AT57" s="238"/>
      <c r="AU57" s="238"/>
      <c r="AV57" s="238"/>
      <c r="AW57" s="238"/>
      <c r="AX57" s="238"/>
      <c r="AY57" s="274"/>
      <c r="AZ57" s="238"/>
      <c r="BA57" s="238"/>
      <c r="BB57" s="238"/>
      <c r="BC57" s="238"/>
      <c r="BD57" s="239"/>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3.5000000000000003E-2</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c r="AJ58" s="238"/>
      <c r="AK58" s="238"/>
      <c r="AL58" s="238"/>
      <c r="AM58" s="238"/>
      <c r="AN58" s="238"/>
      <c r="AO58" s="238"/>
      <c r="AP58" s="238"/>
      <c r="AQ58" s="238"/>
      <c r="AR58" s="238"/>
      <c r="AS58" s="238"/>
      <c r="AT58" s="238"/>
      <c r="AU58" s="238"/>
      <c r="AV58" s="238"/>
      <c r="AW58" s="238"/>
      <c r="AX58" s="238"/>
      <c r="AY58" s="274"/>
      <c r="AZ58" s="238"/>
      <c r="BA58" s="238"/>
      <c r="BB58" s="238"/>
      <c r="BC58" s="238"/>
      <c r="BD58" s="239"/>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3.5000000000000003E-2</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c r="AJ59" s="238"/>
      <c r="AK59" s="238"/>
      <c r="AL59" s="238"/>
      <c r="AM59" s="238"/>
      <c r="AN59" s="238"/>
      <c r="AO59" s="238"/>
      <c r="AP59" s="238"/>
      <c r="AQ59" s="238"/>
      <c r="AR59" s="238"/>
      <c r="AS59" s="238"/>
      <c r="AT59" s="238"/>
      <c r="AU59" s="238"/>
      <c r="AV59" s="238"/>
      <c r="AW59" s="238"/>
      <c r="AX59" s="238"/>
      <c r="AY59" s="274"/>
      <c r="AZ59" s="238"/>
      <c r="BA59" s="238"/>
      <c r="BB59" s="238"/>
      <c r="BC59" s="238"/>
      <c r="BD59" s="239"/>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1</v>
      </c>
      <c r="E60" s="23">
        <v>2017</v>
      </c>
      <c r="F60" s="112">
        <v>0</v>
      </c>
      <c r="G60" s="30">
        <v>0</v>
      </c>
      <c r="H60" s="22">
        <v>0</v>
      </c>
      <c r="I60" s="22">
        <v>0</v>
      </c>
      <c r="J60" s="226">
        <v>0</v>
      </c>
      <c r="K60" s="97">
        <v>0.111</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1</v>
      </c>
      <c r="E61" s="23">
        <v>2017</v>
      </c>
      <c r="F61" s="112">
        <v>0</v>
      </c>
      <c r="G61" s="30">
        <v>0</v>
      </c>
      <c r="H61" s="22">
        <v>0</v>
      </c>
      <c r="I61" s="22">
        <v>0</v>
      </c>
      <c r="J61" s="226">
        <v>0</v>
      </c>
      <c r="K61" s="97">
        <v>0.111</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1</v>
      </c>
      <c r="E62" s="125">
        <v>2017</v>
      </c>
      <c r="F62" s="117">
        <v>0</v>
      </c>
      <c r="G62" s="92">
        <v>0</v>
      </c>
      <c r="H62" s="34">
        <v>0</v>
      </c>
      <c r="I62" s="34">
        <v>0</v>
      </c>
      <c r="J62" s="227">
        <v>0</v>
      </c>
      <c r="K62" s="126">
        <v>0.111</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293" t="b">
        <v>0</v>
      </c>
      <c r="E63" s="20">
        <v>2015</v>
      </c>
      <c r="F63" s="121">
        <v>0</v>
      </c>
      <c r="G63" s="29">
        <v>0</v>
      </c>
      <c r="H63" s="19">
        <v>0</v>
      </c>
      <c r="I63" s="19">
        <v>0</v>
      </c>
      <c r="J63" s="228">
        <v>0</v>
      </c>
      <c r="K63" s="122">
        <v>0</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293" t="b">
        <v>0</v>
      </c>
      <c r="E64" s="23">
        <v>2017</v>
      </c>
      <c r="F64" s="112">
        <v>0</v>
      </c>
      <c r="G64" s="30">
        <v>0</v>
      </c>
      <c r="H64" s="22">
        <v>0</v>
      </c>
      <c r="I64" s="22">
        <v>0</v>
      </c>
      <c r="J64" s="226">
        <v>0</v>
      </c>
      <c r="K64" s="97">
        <v>0</v>
      </c>
      <c r="L64" s="98" t="s">
        <v>326</v>
      </c>
      <c r="M64" s="237">
        <v>0</v>
      </c>
      <c r="N64" s="238">
        <v>0</v>
      </c>
      <c r="O64" s="238">
        <v>0</v>
      </c>
      <c r="P64" s="238">
        <v>0</v>
      </c>
      <c r="Q64" s="238">
        <v>0</v>
      </c>
      <c r="R64" s="238">
        <v>0</v>
      </c>
      <c r="S64" s="238">
        <v>0</v>
      </c>
      <c r="T64" s="238">
        <v>0</v>
      </c>
      <c r="U64" s="238">
        <v>0</v>
      </c>
      <c r="V64" s="238">
        <v>0</v>
      </c>
      <c r="W64" s="238">
        <v>0</v>
      </c>
      <c r="X64" s="238">
        <v>0</v>
      </c>
      <c r="Y64" s="238">
        <v>0</v>
      </c>
      <c r="Z64" s="238">
        <v>0</v>
      </c>
      <c r="AA64" s="238">
        <v>0</v>
      </c>
      <c r="AB64" s="238">
        <v>0</v>
      </c>
      <c r="AC64" s="274">
        <v>0</v>
      </c>
      <c r="AD64" s="274">
        <v>0</v>
      </c>
      <c r="AE64" s="274">
        <v>0</v>
      </c>
      <c r="AF64" s="274">
        <v>0</v>
      </c>
      <c r="AG64" s="274">
        <v>0</v>
      </c>
      <c r="AH64" s="274">
        <v>0</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0</v>
      </c>
      <c r="E65" s="23">
        <v>2015</v>
      </c>
      <c r="F65" s="112">
        <v>0</v>
      </c>
      <c r="G65" s="30">
        <v>0</v>
      </c>
      <c r="H65" s="22">
        <v>0</v>
      </c>
      <c r="I65" s="22">
        <v>0</v>
      </c>
      <c r="J65" s="226">
        <v>0</v>
      </c>
      <c r="K65" s="97">
        <v>0</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c r="CB65" s="240"/>
      <c r="CC65" s="240"/>
      <c r="CD65" s="240"/>
      <c r="CE65" s="240"/>
      <c r="CF65" s="240"/>
      <c r="CG65" s="240"/>
      <c r="CH65" s="240"/>
      <c r="CI65" s="240"/>
      <c r="CJ65" s="241"/>
    </row>
    <row r="66" spans="1:88">
      <c r="A66" s="88">
        <f t="shared" si="11"/>
        <v>34</v>
      </c>
      <c r="B66" s="22" t="s">
        <v>27</v>
      </c>
      <c r="C66" s="104" t="s">
        <v>327</v>
      </c>
      <c r="D66" s="111" t="b">
        <v>0</v>
      </c>
      <c r="E66" s="23">
        <v>2015</v>
      </c>
      <c r="F66" s="112">
        <v>0</v>
      </c>
      <c r="G66" s="30">
        <v>0</v>
      </c>
      <c r="H66" s="22">
        <v>0</v>
      </c>
      <c r="I66" s="22">
        <v>0</v>
      </c>
      <c r="J66" s="226">
        <v>0</v>
      </c>
      <c r="K66" s="99">
        <v>0</v>
      </c>
      <c r="L66" s="100" t="s">
        <v>326</v>
      </c>
      <c r="M66" s="237">
        <v>-55.083615338162531</v>
      </c>
      <c r="N66" s="238">
        <v>-52.98477172854664</v>
      </c>
      <c r="O66" s="238">
        <v>-50.948893427219225</v>
      </c>
      <c r="P66" s="238">
        <v>-48.974091474931626</v>
      </c>
      <c r="Q66" s="238">
        <v>-47.058533581212664</v>
      </c>
      <c r="R66" s="238">
        <v>-45.200442424305272</v>
      </c>
      <c r="S66" s="238">
        <v>-43.398094002105097</v>
      </c>
      <c r="T66" s="238">
        <v>-41.649816032570925</v>
      </c>
      <c r="U66" s="238">
        <v>-40.519262945605504</v>
      </c>
      <c r="V66" s="238">
        <v>-39.411320920379382</v>
      </c>
      <c r="W66" s="238">
        <v>-41.449086898631563</v>
      </c>
      <c r="X66" s="238">
        <v>-40.37833591823042</v>
      </c>
      <c r="Y66" s="238">
        <v>-39.32899995743729</v>
      </c>
      <c r="Z66" s="238">
        <v>-38.30065071586003</v>
      </c>
      <c r="AA66" s="238">
        <v>-37.292868459114317</v>
      </c>
      <c r="AB66" s="238">
        <v>-36.305241847503517</v>
      </c>
      <c r="AC66" s="274">
        <v>-35.337367768124935</v>
      </c>
      <c r="AD66" s="274">
        <v>-34.863109469229428</v>
      </c>
      <c r="AE66" s="274">
        <v>-34.393593753322875</v>
      </c>
      <c r="AF66" s="274">
        <v>-33.928773194575385</v>
      </c>
      <c r="AG66" s="274">
        <v>-33.46860084141538</v>
      </c>
      <c r="AH66" s="274">
        <v>-33.013030211786969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c r="CB66" s="240"/>
      <c r="CC66" s="240"/>
      <c r="CD66" s="240"/>
      <c r="CE66" s="240"/>
      <c r="CF66" s="240"/>
      <c r="CG66" s="240"/>
      <c r="CH66" s="240"/>
      <c r="CI66" s="240"/>
      <c r="CJ66" s="241"/>
    </row>
    <row r="67" spans="1:88">
      <c r="A67" s="88">
        <f t="shared" si="11"/>
        <v>35</v>
      </c>
      <c r="B67" s="22" t="s">
        <v>73</v>
      </c>
      <c r="C67" s="104" t="s">
        <v>327</v>
      </c>
      <c r="D67" s="111" t="b">
        <v>0</v>
      </c>
      <c r="E67" s="23">
        <v>2015</v>
      </c>
      <c r="F67" s="112">
        <v>0</v>
      </c>
      <c r="G67" s="30">
        <v>0</v>
      </c>
      <c r="H67" s="22">
        <v>0</v>
      </c>
      <c r="I67" s="22">
        <v>0</v>
      </c>
      <c r="J67" s="226">
        <v>0</v>
      </c>
      <c r="K67" s="97">
        <v>0</v>
      </c>
      <c r="L67" s="98" t="s">
        <v>326</v>
      </c>
      <c r="M67" s="237">
        <v>0</v>
      </c>
      <c r="N67" s="238">
        <v>0</v>
      </c>
      <c r="O67" s="238">
        <v>0</v>
      </c>
      <c r="P67" s="238">
        <v>0</v>
      </c>
      <c r="Q67" s="238">
        <v>0</v>
      </c>
      <c r="R67" s="238">
        <v>0</v>
      </c>
      <c r="S67" s="238">
        <v>0</v>
      </c>
      <c r="T67" s="238">
        <v>0</v>
      </c>
      <c r="U67" s="238">
        <v>0</v>
      </c>
      <c r="V67" s="238">
        <v>0</v>
      </c>
      <c r="W67" s="238">
        <v>0</v>
      </c>
      <c r="X67" s="238">
        <v>0</v>
      </c>
      <c r="Y67" s="238">
        <v>0</v>
      </c>
      <c r="Z67" s="238">
        <v>0</v>
      </c>
      <c r="AA67" s="238">
        <v>0</v>
      </c>
      <c r="AB67" s="238">
        <v>0</v>
      </c>
      <c r="AC67" s="274">
        <v>0</v>
      </c>
      <c r="AD67" s="274">
        <v>0</v>
      </c>
      <c r="AE67" s="274">
        <v>0</v>
      </c>
      <c r="AF67" s="274">
        <v>0</v>
      </c>
      <c r="AG67" s="274">
        <v>0</v>
      </c>
      <c r="AH67" s="274">
        <v>0</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c r="CB67" s="240"/>
      <c r="CC67" s="240"/>
      <c r="CD67" s="240"/>
      <c r="CE67" s="240"/>
      <c r="CF67" s="240"/>
      <c r="CG67" s="240"/>
      <c r="CH67" s="240"/>
      <c r="CI67" s="240"/>
      <c r="CJ67" s="241"/>
    </row>
    <row r="68" spans="1:88">
      <c r="A68" s="88">
        <f t="shared" si="11"/>
        <v>36</v>
      </c>
      <c r="B68" s="22" t="s">
        <v>125</v>
      </c>
      <c r="C68" s="104" t="s">
        <v>327</v>
      </c>
      <c r="D68" s="111" t="b">
        <v>1</v>
      </c>
      <c r="E68" s="23">
        <v>2015</v>
      </c>
      <c r="F68" s="112">
        <v>0</v>
      </c>
      <c r="G68" s="30">
        <v>0</v>
      </c>
      <c r="H68" s="22">
        <v>0</v>
      </c>
      <c r="I68" s="22">
        <v>0</v>
      </c>
      <c r="J68" s="226">
        <v>0</v>
      </c>
      <c r="K68" s="97">
        <v>0.05</v>
      </c>
      <c r="L68" s="98" t="s">
        <v>326</v>
      </c>
      <c r="M68" s="237">
        <v>565.74746572129538</v>
      </c>
      <c r="N68" s="238">
        <v>552.6855934559743</v>
      </c>
      <c r="O68" s="238">
        <v>540.01557735861286</v>
      </c>
      <c r="P68" s="238">
        <v>527.72566174417227</v>
      </c>
      <c r="Q68" s="238">
        <v>515.80444359816488</v>
      </c>
      <c r="R68" s="238">
        <v>504.24086199653777</v>
      </c>
      <c r="S68" s="238">
        <v>493.02418784295946</v>
      </c>
      <c r="T68" s="238">
        <v>482.14401391398849</v>
      </c>
      <c r="U68" s="238">
        <v>475.1081681065873</v>
      </c>
      <c r="V68" s="238">
        <v>468.21303921533405</v>
      </c>
      <c r="W68" s="238">
        <v>425.20648050816112</v>
      </c>
      <c r="X68" s="238">
        <v>418.67045180747016</v>
      </c>
      <c r="Y68" s="238">
        <v>412.2651436807929</v>
      </c>
      <c r="Z68" s="238">
        <v>405.98794171664929</v>
      </c>
      <c r="AA68" s="238">
        <v>399.83628379178856</v>
      </c>
      <c r="AB68" s="238">
        <v>393.80765902542498</v>
      </c>
      <c r="AC68" s="274">
        <v>387.89960675438874</v>
      </c>
      <c r="AD68" s="274">
        <v>385.00466114158098</v>
      </c>
      <c r="AE68" s="274">
        <v>382.13866498490125</v>
      </c>
      <c r="AF68" s="274">
        <v>379.30132878978833</v>
      </c>
      <c r="AG68" s="274">
        <v>376.4923659566266</v>
      </c>
      <c r="AH68" s="274">
        <v>373.71149275179641</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c r="CB68" s="240"/>
      <c r="CC68" s="240"/>
      <c r="CD68" s="240"/>
      <c r="CE68" s="240"/>
      <c r="CF68" s="240"/>
      <c r="CG68" s="240"/>
      <c r="CH68" s="240"/>
      <c r="CI68" s="240"/>
      <c r="CJ68" s="241"/>
    </row>
    <row r="69" spans="1:88">
      <c r="A69" s="88">
        <f t="shared" si="11"/>
        <v>37</v>
      </c>
      <c r="B69" s="22" t="s">
        <v>126</v>
      </c>
      <c r="C69" s="104" t="s">
        <v>327</v>
      </c>
      <c r="D69" s="307" t="b">
        <v>0</v>
      </c>
      <c r="E69" s="23">
        <v>2017</v>
      </c>
      <c r="F69" s="112">
        <v>0</v>
      </c>
      <c r="G69" s="30">
        <v>0</v>
      </c>
      <c r="H69" s="22">
        <v>0</v>
      </c>
      <c r="I69" s="22">
        <v>0</v>
      </c>
      <c r="J69" s="226">
        <v>0</v>
      </c>
      <c r="K69" s="97">
        <v>0</v>
      </c>
      <c r="L69" s="98" t="s">
        <v>326</v>
      </c>
      <c r="M69" s="237">
        <v>0</v>
      </c>
      <c r="N69" s="238">
        <v>0</v>
      </c>
      <c r="O69" s="238">
        <v>0</v>
      </c>
      <c r="P69" s="238">
        <v>0</v>
      </c>
      <c r="Q69" s="238">
        <v>0</v>
      </c>
      <c r="R69" s="238">
        <v>0</v>
      </c>
      <c r="S69" s="238">
        <v>0</v>
      </c>
      <c r="T69" s="238">
        <v>0</v>
      </c>
      <c r="U69" s="238">
        <v>0</v>
      </c>
      <c r="V69" s="238">
        <v>0</v>
      </c>
      <c r="W69" s="238">
        <v>0</v>
      </c>
      <c r="X69" s="238">
        <v>0</v>
      </c>
      <c r="Y69" s="238">
        <v>0</v>
      </c>
      <c r="Z69" s="238">
        <v>0</v>
      </c>
      <c r="AA69" s="238">
        <v>0</v>
      </c>
      <c r="AB69" s="238">
        <v>0</v>
      </c>
      <c r="AC69" s="274">
        <v>0</v>
      </c>
      <c r="AD69" s="274">
        <v>0</v>
      </c>
      <c r="AE69" s="274">
        <v>0</v>
      </c>
      <c r="AF69" s="274">
        <v>0</v>
      </c>
      <c r="AG69" s="274">
        <v>0</v>
      </c>
      <c r="AH69" s="274">
        <v>0</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c r="CB69" s="240"/>
      <c r="CC69" s="240"/>
      <c r="CD69" s="240"/>
      <c r="CE69" s="240"/>
      <c r="CF69" s="240"/>
      <c r="CG69" s="240"/>
      <c r="CH69" s="240"/>
      <c r="CI69" s="240"/>
      <c r="CJ69" s="241"/>
    </row>
    <row r="70" spans="1:88" ht="13.5" thickBot="1">
      <c r="A70" s="145">
        <f>A69+1</f>
        <v>38</v>
      </c>
      <c r="B70" s="34" t="s">
        <v>128</v>
      </c>
      <c r="C70" s="117" t="s">
        <v>327</v>
      </c>
      <c r="D70" s="128" t="b">
        <v>0</v>
      </c>
      <c r="E70" s="125">
        <v>2017</v>
      </c>
      <c r="F70" s="117">
        <v>0</v>
      </c>
      <c r="G70" s="92">
        <v>0</v>
      </c>
      <c r="H70" s="34">
        <v>0</v>
      </c>
      <c r="I70" s="34">
        <v>0</v>
      </c>
      <c r="J70" s="227">
        <v>0</v>
      </c>
      <c r="K70" s="126">
        <v>0</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2015</v>
      </c>
      <c r="F71" s="121">
        <v>0</v>
      </c>
      <c r="G71" s="29">
        <v>0</v>
      </c>
      <c r="H71" s="19">
        <v>0</v>
      </c>
      <c r="I71" s="19">
        <v>0</v>
      </c>
      <c r="J71" s="228">
        <v>0</v>
      </c>
      <c r="K71" s="122">
        <v>0.01</v>
      </c>
      <c r="L71" s="123" t="s">
        <v>326</v>
      </c>
      <c r="M71" s="246">
        <v>191.10671945413037</v>
      </c>
      <c r="N71" s="247">
        <v>186.28740915933977</v>
      </c>
      <c r="O71" s="247">
        <v>181.61267817339285</v>
      </c>
      <c r="P71" s="247">
        <v>177.07818911702438</v>
      </c>
      <c r="Q71" s="247">
        <v>172.67973473234696</v>
      </c>
      <c r="R71" s="247">
        <v>168.41323397920988</v>
      </c>
      <c r="S71" s="247">
        <v>164.27472824866686</v>
      </c>
      <c r="T71" s="247">
        <v>160.26037769004012</v>
      </c>
      <c r="U71" s="247">
        <v>157.66443099546154</v>
      </c>
      <c r="V71" s="247">
        <v>155.1204032347745</v>
      </c>
      <c r="W71" s="247">
        <v>146.16617930075745</v>
      </c>
      <c r="X71" s="247">
        <v>143.73788911021902</v>
      </c>
      <c r="Y71" s="247">
        <v>141.35816472349134</v>
      </c>
      <c r="Z71" s="247">
        <v>139.02603482449825</v>
      </c>
      <c r="AA71" s="247">
        <v>136.74054752348499</v>
      </c>
      <c r="AB71" s="247">
        <v>134.50076996849199</v>
      </c>
      <c r="AC71" s="276">
        <v>132.30578796459889</v>
      </c>
      <c r="AD71" s="276">
        <v>131.23024678269127</v>
      </c>
      <c r="AE71" s="276">
        <v>130.16546101260269</v>
      </c>
      <c r="AF71" s="276">
        <v>129.11132310021503</v>
      </c>
      <c r="AG71" s="276">
        <v>128.06772656695125</v>
      </c>
      <c r="AH71" s="276">
        <v>127.03456599902009</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2015</v>
      </c>
      <c r="F72" s="112">
        <v>0</v>
      </c>
      <c r="G72" s="30">
        <v>0</v>
      </c>
      <c r="H72" s="22">
        <v>0</v>
      </c>
      <c r="I72" s="22">
        <v>0</v>
      </c>
      <c r="J72" s="226">
        <v>0</v>
      </c>
      <c r="K72" s="97">
        <v>9.2999999999999992E-3</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2015</v>
      </c>
      <c r="F73" s="112">
        <v>0</v>
      </c>
      <c r="G73" s="30">
        <v>0</v>
      </c>
      <c r="H73" s="22">
        <v>0</v>
      </c>
      <c r="I73" s="22">
        <v>0</v>
      </c>
      <c r="J73" s="226">
        <v>0</v>
      </c>
      <c r="K73" s="97">
        <v>9.2999999999999992E-3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2015</v>
      </c>
      <c r="F74" s="112">
        <v>0</v>
      </c>
      <c r="G74" s="30">
        <v>0</v>
      </c>
      <c r="H74" s="22">
        <v>0</v>
      </c>
      <c r="I74" s="22">
        <v>0</v>
      </c>
      <c r="J74" s="226">
        <v>0</v>
      </c>
      <c r="K74" s="97">
        <v>1.0999999999999999E-2</v>
      </c>
      <c r="L74" s="98" t="s">
        <v>326</v>
      </c>
      <c r="M74" s="237">
        <v>870.96511465703281</v>
      </c>
      <c r="N74" s="238">
        <v>870.96511465703281</v>
      </c>
      <c r="O74" s="238">
        <v>870.96511465703281</v>
      </c>
      <c r="P74" s="238">
        <v>870.96511465703281</v>
      </c>
      <c r="Q74" s="238">
        <v>870.96511465703281</v>
      </c>
      <c r="R74" s="238">
        <v>726.99692506444273</v>
      </c>
      <c r="S74" s="238">
        <v>611.82237339037056</v>
      </c>
      <c r="T74" s="238">
        <v>611.82237339037056</v>
      </c>
      <c r="U74" s="238">
        <v>598.00142718948189</v>
      </c>
      <c r="V74" s="238">
        <v>584.59510937461994</v>
      </c>
      <c r="W74" s="238">
        <v>529.08946903614856</v>
      </c>
      <c r="X74" s="238">
        <v>516.63938194147033</v>
      </c>
      <c r="Y74" s="238">
        <v>504.56279745963241</v>
      </c>
      <c r="Z74" s="238">
        <v>492.84851051224967</v>
      </c>
      <c r="AA74" s="238">
        <v>481.48565217328837</v>
      </c>
      <c r="AB74" s="238">
        <v>470.46367958449594</v>
      </c>
      <c r="AC74" s="274">
        <v>459.77236617336729</v>
      </c>
      <c r="AD74" s="274">
        <v>452.85865016750404</v>
      </c>
      <c r="AE74" s="274">
        <v>446.08320848175805</v>
      </c>
      <c r="AF74" s="274">
        <v>439.44327562972705</v>
      </c>
      <c r="AG74" s="274">
        <v>432.93614143473667</v>
      </c>
      <c r="AH74" s="274">
        <v>426.55914992364603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2015</v>
      </c>
      <c r="F75" s="133">
        <v>0</v>
      </c>
      <c r="G75" s="31">
        <v>0</v>
      </c>
      <c r="H75" s="25">
        <v>0</v>
      </c>
      <c r="I75" s="25">
        <v>0</v>
      </c>
      <c r="J75" s="229">
        <v>0</v>
      </c>
      <c r="K75" s="135">
        <v>3.2000000000000001E-2</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2015</v>
      </c>
      <c r="F76" s="143">
        <v>0</v>
      </c>
      <c r="G76" s="41">
        <v>0</v>
      </c>
      <c r="H76" s="43">
        <v>0</v>
      </c>
      <c r="I76" s="43">
        <v>-350</v>
      </c>
      <c r="J76" s="225">
        <v>0</v>
      </c>
      <c r="K76" s="95">
        <v>0.17199999999999999</v>
      </c>
      <c r="L76" s="96" t="s">
        <v>326</v>
      </c>
      <c r="M76" s="232">
        <v>3575.3882175735112</v>
      </c>
      <c r="N76" s="233">
        <v>3515.6910596924195</v>
      </c>
      <c r="O76" s="233">
        <v>3457.7848165477599</v>
      </c>
      <c r="P76" s="233">
        <v>3401.6157606974398</v>
      </c>
      <c r="Q76" s="233">
        <v>3347.1317765226295</v>
      </c>
      <c r="R76" s="233">
        <v>3208.1365712572565</v>
      </c>
      <c r="S76" s="233">
        <v>3156.8725905471779</v>
      </c>
      <c r="T76" s="233">
        <v>3038.2299367657561</v>
      </c>
      <c r="U76" s="233">
        <v>3006.0737504656804</v>
      </c>
      <c r="V76" s="233">
        <v>2966.2906967924891</v>
      </c>
      <c r="W76" s="233">
        <v>2429.7053835038723</v>
      </c>
      <c r="X76" s="233">
        <v>2392.9645594533549</v>
      </c>
      <c r="Y76" s="233">
        <v>2357.0363642300999</v>
      </c>
      <c r="Z76" s="233">
        <v>2321.9022108871741</v>
      </c>
      <c r="AA76" s="233">
        <v>2287.5439542476961</v>
      </c>
      <c r="AB76" s="233">
        <v>2253.9438799684963</v>
      </c>
      <c r="AC76" s="273">
        <v>2166.4305567778529</v>
      </c>
      <c r="AD76" s="273">
        <v>2149.4162098046154</v>
      </c>
      <c r="AE76" s="273">
        <v>2132.6138816126158</v>
      </c>
      <c r="AF76" s="273">
        <v>2116.0206145078109</v>
      </c>
      <c r="AG76" s="273">
        <v>2099.6334971232241</v>
      </c>
      <c r="AH76" s="273">
        <v>2083.4496636206695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293" t="b">
        <v>0</v>
      </c>
      <c r="E77" s="23">
        <v>2017</v>
      </c>
      <c r="F77" s="112">
        <v>0</v>
      </c>
      <c r="G77" s="30">
        <v>0</v>
      </c>
      <c r="H77" s="22">
        <v>0</v>
      </c>
      <c r="I77" s="22">
        <v>0</v>
      </c>
      <c r="J77" s="226">
        <v>0</v>
      </c>
      <c r="K77" s="97">
        <v>-6.1080200087967995E-2</v>
      </c>
      <c r="L77" s="98" t="s">
        <v>326</v>
      </c>
      <c r="M77" s="237">
        <v>417.12431508745539</v>
      </c>
      <c r="N77" s="238">
        <v>418.65933585344231</v>
      </c>
      <c r="O77" s="238">
        <v>420.14830599644966</v>
      </c>
      <c r="P77" s="238">
        <v>421.59260703516674</v>
      </c>
      <c r="Q77" s="238">
        <v>422.99357904272244</v>
      </c>
      <c r="R77" s="238">
        <v>424.35252189005098</v>
      </c>
      <c r="S77" s="238">
        <v>425.67069645196017</v>
      </c>
      <c r="T77" s="238">
        <v>426.94932577701212</v>
      </c>
      <c r="U77" s="238">
        <v>427.76160837809715</v>
      </c>
      <c r="V77" s="238">
        <v>428.55808225803401</v>
      </c>
      <c r="W77" s="238">
        <v>394.35527153256157</v>
      </c>
      <c r="X77" s="238">
        <v>395.20678474814008</v>
      </c>
      <c r="Y77" s="238">
        <v>396.04166647441798</v>
      </c>
      <c r="Z77" s="238">
        <v>396.86023737793107</v>
      </c>
      <c r="AA77" s="238">
        <v>397.67494377697113</v>
      </c>
      <c r="AB77" s="238">
        <v>398.47335604803033</v>
      </c>
      <c r="AC77" s="274">
        <v>327.63695355964052</v>
      </c>
      <c r="AD77" s="274">
        <v>328.07929173051576</v>
      </c>
      <c r="AE77" s="274">
        <v>328.51743348353477</v>
      </c>
      <c r="AF77" s="274">
        <v>328.96231504779553</v>
      </c>
      <c r="AG77" s="274">
        <v>329.40274779641379</v>
      </c>
      <c r="AH77" s="274">
        <v>329.8387762175459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293" t="b">
        <v>0</v>
      </c>
      <c r="E78" s="23">
        <v>2017</v>
      </c>
      <c r="F78" s="112">
        <v>0</v>
      </c>
      <c r="G78" s="30">
        <v>0</v>
      </c>
      <c r="H78" s="22">
        <v>0</v>
      </c>
      <c r="I78" s="22">
        <v>0</v>
      </c>
      <c r="J78" s="226">
        <v>0</v>
      </c>
      <c r="K78" s="97">
        <v>0.20165287407754218</v>
      </c>
      <c r="L78" s="98" t="s">
        <v>326</v>
      </c>
      <c r="M78" s="237">
        <v>2040.2638836127421</v>
      </c>
      <c r="N78" s="238">
        <v>2000.6706798829046</v>
      </c>
      <c r="O78" s="238">
        <v>1962.2652722649627</v>
      </c>
      <c r="P78" s="238">
        <v>1925.0120268755586</v>
      </c>
      <c r="Q78" s="238">
        <v>1888.8763788478363</v>
      </c>
      <c r="R78" s="238">
        <v>1856.6704472777569</v>
      </c>
      <c r="S78" s="238">
        <v>1822.6704160484733</v>
      </c>
      <c r="T78" s="238">
        <v>1791.9669033695168</v>
      </c>
      <c r="U78" s="238">
        <v>1770.6398171137612</v>
      </c>
      <c r="V78" s="238">
        <v>1750.0124546967349</v>
      </c>
      <c r="W78" s="238">
        <v>1354.3086095807396</v>
      </c>
      <c r="X78" s="238">
        <v>1335.4834195660276</v>
      </c>
      <c r="Y78" s="238">
        <v>1317.0321629811031</v>
      </c>
      <c r="Z78" s="238">
        <v>1298.947438268485</v>
      </c>
      <c r="AA78" s="238">
        <v>1281.2219895885105</v>
      </c>
      <c r="AB78" s="238">
        <v>1263.8487039743725</v>
      </c>
      <c r="AC78" s="274">
        <v>1248.6259953330832</v>
      </c>
      <c r="AD78" s="274">
        <v>1240.3123990673002</v>
      </c>
      <c r="AE78" s="274">
        <v>1232.0805554995534</v>
      </c>
      <c r="AF78" s="274">
        <v>1223.929674768156</v>
      </c>
      <c r="AG78" s="274">
        <v>1215.85897435673</v>
      </c>
      <c r="AH78" s="274">
        <v>1207.8676790318234</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0</v>
      </c>
      <c r="E79" s="23">
        <v>2017</v>
      </c>
      <c r="F79" s="112">
        <v>0</v>
      </c>
      <c r="G79" s="30">
        <v>30</v>
      </c>
      <c r="H79" s="22">
        <v>0</v>
      </c>
      <c r="I79" s="22">
        <v>0</v>
      </c>
      <c r="J79" s="226">
        <v>0</v>
      </c>
      <c r="K79" s="97">
        <v>0.40649999999999997</v>
      </c>
      <c r="L79" s="98" t="s">
        <v>326</v>
      </c>
      <c r="M79" s="237">
        <v>0</v>
      </c>
      <c r="N79" s="238">
        <v>0</v>
      </c>
      <c r="O79" s="238">
        <v>0</v>
      </c>
      <c r="P79" s="238">
        <v>0</v>
      </c>
      <c r="Q79" s="238">
        <v>0</v>
      </c>
      <c r="R79" s="238">
        <v>0</v>
      </c>
      <c r="S79" s="238">
        <v>0</v>
      </c>
      <c r="T79" s="238">
        <v>0</v>
      </c>
      <c r="U79" s="238">
        <v>0</v>
      </c>
      <c r="V79" s="238">
        <v>0</v>
      </c>
      <c r="W79" s="238">
        <v>0</v>
      </c>
      <c r="X79" s="238">
        <v>0</v>
      </c>
      <c r="Y79" s="238">
        <v>0</v>
      </c>
      <c r="Z79" s="238">
        <v>0</v>
      </c>
      <c r="AA79" s="238">
        <v>0</v>
      </c>
      <c r="AB79" s="238">
        <v>0</v>
      </c>
      <c r="AC79" s="274">
        <v>0</v>
      </c>
      <c r="AD79" s="274">
        <v>0</v>
      </c>
      <c r="AE79" s="274">
        <v>0</v>
      </c>
      <c r="AF79" s="274">
        <v>0</v>
      </c>
      <c r="AG79" s="274">
        <v>0</v>
      </c>
      <c r="AH79" s="274">
        <v>0</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0</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b">
        <v>0</v>
      </c>
      <c r="E81" s="77">
        <v>2017</v>
      </c>
      <c r="F81" s="110">
        <v>0</v>
      </c>
      <c r="G81" s="41">
        <v>75</v>
      </c>
      <c r="H81" s="43">
        <v>0</v>
      </c>
      <c r="I81" s="43">
        <v>0</v>
      </c>
      <c r="J81" s="225">
        <v>0</v>
      </c>
      <c r="K81" s="95">
        <v>0.68540000000000001</v>
      </c>
      <c r="L81" s="96" t="s">
        <v>326</v>
      </c>
      <c r="M81" s="232">
        <v>0</v>
      </c>
      <c r="N81" s="233">
        <v>0</v>
      </c>
      <c r="O81" s="233">
        <v>0</v>
      </c>
      <c r="P81" s="233">
        <v>0</v>
      </c>
      <c r="Q81" s="233">
        <v>0</v>
      </c>
      <c r="R81" s="233">
        <v>0</v>
      </c>
      <c r="S81" s="233">
        <v>0</v>
      </c>
      <c r="T81" s="233">
        <v>0</v>
      </c>
      <c r="U81" s="233">
        <v>0</v>
      </c>
      <c r="V81" s="233">
        <v>0</v>
      </c>
      <c r="W81" s="233">
        <v>0</v>
      </c>
      <c r="X81" s="233">
        <v>0</v>
      </c>
      <c r="Y81" s="233">
        <v>0</v>
      </c>
      <c r="Z81" s="233">
        <v>0</v>
      </c>
      <c r="AA81" s="233">
        <v>0</v>
      </c>
      <c r="AB81" s="233">
        <v>0</v>
      </c>
      <c r="AC81" s="273">
        <v>0</v>
      </c>
      <c r="AD81" s="273">
        <v>0</v>
      </c>
      <c r="AE81" s="273">
        <v>0</v>
      </c>
      <c r="AF81" s="273">
        <v>0</v>
      </c>
      <c r="AG81" s="273">
        <v>0</v>
      </c>
      <c r="AH81" s="273">
        <v>0</v>
      </c>
      <c r="AI81" s="259">
        <v>-627.09460000000001</v>
      </c>
      <c r="AJ81" s="260">
        <v>-630.55799999999999</v>
      </c>
      <c r="AK81" s="260">
        <v>-635.94770000000005</v>
      </c>
      <c r="AL81" s="260">
        <v>-637.16600000000005</v>
      </c>
      <c r="AM81" s="260">
        <v>-645.97019999999998</v>
      </c>
      <c r="AN81" s="260">
        <v>-645.97019999999998</v>
      </c>
      <c r="AO81" s="260">
        <v>-650.24800000000005</v>
      </c>
      <c r="AP81" s="260">
        <v>-653.11590000000001</v>
      </c>
      <c r="AQ81" s="260">
        <v>-662.81449999999995</v>
      </c>
      <c r="AR81" s="260">
        <v>-671.49159999999995</v>
      </c>
      <c r="AS81" s="260">
        <v>-672.59529999999995</v>
      </c>
      <c r="AT81" s="260">
        <v>-678.48220000000003</v>
      </c>
      <c r="AU81" s="233">
        <v>-682.928</v>
      </c>
      <c r="AV81" s="233">
        <v>-685.08810000000005</v>
      </c>
      <c r="AW81" s="233">
        <v>-689.06849999999997</v>
      </c>
      <c r="AX81" s="233">
        <v>-694.59990000000005</v>
      </c>
      <c r="AY81" s="273">
        <v>-695.88260000000002</v>
      </c>
      <c r="AZ81" s="233">
        <v>-682.928</v>
      </c>
      <c r="BA81" s="233">
        <v>-685.08810000000005</v>
      </c>
      <c r="BB81" s="233">
        <v>-689.06849999999997</v>
      </c>
      <c r="BC81" s="233">
        <v>-694.59990000000005</v>
      </c>
      <c r="BD81" s="234">
        <v>-695.88260000000002</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b">
        <v>0</v>
      </c>
      <c r="E84" s="23">
        <v>2017</v>
      </c>
      <c r="F84" s="112">
        <v>0</v>
      </c>
      <c r="G84" s="30">
        <v>150</v>
      </c>
      <c r="H84" s="22">
        <v>0</v>
      </c>
      <c r="I84" s="22">
        <v>0</v>
      </c>
      <c r="J84" s="226">
        <v>3597</v>
      </c>
      <c r="K84" s="97">
        <v>0</v>
      </c>
      <c r="L84" s="98" t="s">
        <v>326</v>
      </c>
      <c r="M84" s="237">
        <v>0</v>
      </c>
      <c r="N84" s="238">
        <v>0</v>
      </c>
      <c r="O84" s="238">
        <v>0</v>
      </c>
      <c r="P84" s="238">
        <v>0</v>
      </c>
      <c r="Q84" s="238">
        <v>0</v>
      </c>
      <c r="R84" s="238">
        <v>0</v>
      </c>
      <c r="S84" s="238">
        <v>0</v>
      </c>
      <c r="T84" s="238">
        <v>0</v>
      </c>
      <c r="U84" s="238">
        <v>0</v>
      </c>
      <c r="V84" s="238">
        <v>0</v>
      </c>
      <c r="W84" s="238">
        <v>0</v>
      </c>
      <c r="X84" s="238">
        <v>0</v>
      </c>
      <c r="Y84" s="238">
        <v>0</v>
      </c>
      <c r="Z84" s="238">
        <v>0</v>
      </c>
      <c r="AA84" s="238">
        <v>0</v>
      </c>
      <c r="AB84" s="238">
        <v>0</v>
      </c>
      <c r="AC84" s="274">
        <v>0</v>
      </c>
      <c r="AD84" s="274">
        <v>0</v>
      </c>
      <c r="AE84" s="274">
        <v>0</v>
      </c>
      <c r="AF84" s="274">
        <v>0</v>
      </c>
      <c r="AG84" s="274">
        <v>0</v>
      </c>
      <c r="AH84" s="274">
        <v>0</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b">
        <v>0</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2015</v>
      </c>
      <c r="F86" s="121">
        <v>0</v>
      </c>
      <c r="G86" s="29">
        <v>0</v>
      </c>
      <c r="H86" s="270">
        <v>0.05</v>
      </c>
      <c r="I86" s="19">
        <v>0</v>
      </c>
      <c r="J86" s="228">
        <v>0</v>
      </c>
      <c r="K86" s="122">
        <v>1.4999999999999999E-2</v>
      </c>
      <c r="L86" s="123" t="s">
        <v>326</v>
      </c>
      <c r="M86" s="246">
        <v>0.33462960623642446</v>
      </c>
      <c r="N86" s="247">
        <v>0.32611069561625794</v>
      </c>
      <c r="O86" s="247">
        <v>0.31784735231469635</v>
      </c>
      <c r="P86" s="247">
        <v>0.30983190931218169</v>
      </c>
      <c r="Q86" s="247">
        <v>0.30205692959974234</v>
      </c>
      <c r="R86" s="247">
        <v>0.29451519927867631</v>
      </c>
      <c r="S86" s="247">
        <v>0.28719972086724216</v>
      </c>
      <c r="T86" s="247">
        <v>0.28010370680815105</v>
      </c>
      <c r="U86" s="247">
        <v>0.2732205731708327</v>
      </c>
      <c r="V86" s="247">
        <v>0.26654393354263384</v>
      </c>
      <c r="W86" s="247">
        <v>0.24928341055005895</v>
      </c>
      <c r="X86" s="247">
        <v>0.24303991232846078</v>
      </c>
      <c r="Y86" s="247">
        <v>0.23698371905351062</v>
      </c>
      <c r="Z86" s="247">
        <v>0.23110921157680886</v>
      </c>
      <c r="AA86" s="247">
        <v>0.22731036340854172</v>
      </c>
      <c r="AB86" s="247">
        <v>0.22358749220363994</v>
      </c>
      <c r="AC86" s="276">
        <v>0.21993907842283622</v>
      </c>
      <c r="AD86" s="276">
        <v>0.21636363291764854</v>
      </c>
      <c r="AE86" s="276">
        <v>0.21285969632256463</v>
      </c>
      <c r="AF86" s="276">
        <v>0.21114276739097348</v>
      </c>
      <c r="AG86" s="276">
        <v>0.20944300774869831</v>
      </c>
      <c r="AH86" s="276">
        <v>0.20776024570284585</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300">
        <v>2019</v>
      </c>
      <c r="F87" s="112">
        <v>0</v>
      </c>
      <c r="G87" s="30">
        <v>0</v>
      </c>
      <c r="H87" s="271">
        <v>0.05</v>
      </c>
      <c r="I87" s="22">
        <v>0</v>
      </c>
      <c r="J87" s="226">
        <v>0</v>
      </c>
      <c r="K87" s="97">
        <v>1.4999999999999999E-2</v>
      </c>
      <c r="L87" s="98" t="s">
        <v>326</v>
      </c>
      <c r="M87" s="237">
        <v>1.034309692003494</v>
      </c>
      <c r="N87" s="238">
        <v>1.0079785137229793</v>
      </c>
      <c r="O87" s="238">
        <v>0.98243727079087972</v>
      </c>
      <c r="P87" s="238">
        <v>0.95766226514674335</v>
      </c>
      <c r="Q87" s="238">
        <v>0.93363050967193106</v>
      </c>
      <c r="R87" s="238">
        <v>0.9103197068613631</v>
      </c>
      <c r="S87" s="238">
        <v>0.8877082281351123</v>
      </c>
      <c r="T87" s="238">
        <v>0.86577509377064887</v>
      </c>
      <c r="U87" s="238">
        <v>0.84449995343711926</v>
      </c>
      <c r="V87" s="238">
        <v>0.8238630673135956</v>
      </c>
      <c r="W87" s="238">
        <v>0.77051235988200051</v>
      </c>
      <c r="X87" s="238">
        <v>0.75121427446978795</v>
      </c>
      <c r="Y87" s="238">
        <v>0.73249513161994195</v>
      </c>
      <c r="Z87" s="238">
        <v>0.71433756305559104</v>
      </c>
      <c r="AA87" s="238">
        <v>0.70259566871731072</v>
      </c>
      <c r="AB87" s="238">
        <v>0.69108861226579621</v>
      </c>
      <c r="AC87" s="274">
        <v>0.679811696943312</v>
      </c>
      <c r="AD87" s="274">
        <v>0.66876031992727736</v>
      </c>
      <c r="AE87" s="274">
        <v>0.65792997045156343</v>
      </c>
      <c r="AF87" s="274">
        <v>0.65262309920846362</v>
      </c>
      <c r="AG87" s="274">
        <v>0.64736929667779486</v>
      </c>
      <c r="AH87" s="274">
        <v>0.64216803217243257</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293" t="b">
        <v>0</v>
      </c>
      <c r="E88" s="23">
        <v>2015</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293" t="b">
        <v>0</v>
      </c>
      <c r="E89" s="23">
        <v>2015</v>
      </c>
      <c r="F89" s="112">
        <v>0</v>
      </c>
      <c r="G89" s="30">
        <v>0</v>
      </c>
      <c r="H89" s="54">
        <v>0</v>
      </c>
      <c r="I89" s="22">
        <v>0</v>
      </c>
      <c r="J89" s="226">
        <v>0</v>
      </c>
      <c r="K89" s="97">
        <v>0</v>
      </c>
      <c r="L89" s="98" t="s">
        <v>326</v>
      </c>
      <c r="M89" s="237">
        <v>1.8074127531516886</v>
      </c>
      <c r="N89" s="238">
        <v>1.76427962253794</v>
      </c>
      <c r="O89" s="238">
        <v>1.7224404858426037</v>
      </c>
      <c r="P89" s="238">
        <v>1.6818565232481277</v>
      </c>
      <c r="Q89" s="238">
        <v>1.6424900795314858</v>
      </c>
      <c r="R89" s="238">
        <v>1.6043046291263432</v>
      </c>
      <c r="S89" s="238">
        <v>1.5672647422333552</v>
      </c>
      <c r="T89" s="238">
        <v>1.5313360519471564</v>
      </c>
      <c r="U89" s="238">
        <v>1.4964852223695435</v>
      </c>
      <c r="V89" s="238">
        <v>1.4626799176792593</v>
      </c>
      <c r="W89" s="238">
        <v>1.4298887721296833</v>
      </c>
      <c r="X89" s="238">
        <v>1.398081360946595</v>
      </c>
      <c r="Y89" s="238">
        <v>1.3672281720989994</v>
      </c>
      <c r="Z89" s="238">
        <v>1.3373005789168311</v>
      </c>
      <c r="AA89" s="238">
        <v>1.3179474019923623</v>
      </c>
      <c r="AB89" s="238">
        <v>1.2989812886063832</v>
      </c>
      <c r="AC89" s="274">
        <v>1.1779673683790506</v>
      </c>
      <c r="AD89" s="274">
        <v>1.1599890153436818</v>
      </c>
      <c r="AE89" s="274">
        <v>1.1423702293690203</v>
      </c>
      <c r="AF89" s="274">
        <v>1.1337370242414364</v>
      </c>
      <c r="AG89" s="274">
        <v>1.1251901511651283</v>
      </c>
      <c r="AH89" s="274">
        <v>1.116728746819583</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293" t="b">
        <v>0</v>
      </c>
      <c r="E90" s="26">
        <v>2016</v>
      </c>
      <c r="F90" s="133">
        <v>0</v>
      </c>
      <c r="G90" s="31">
        <v>0</v>
      </c>
      <c r="H90" s="134">
        <v>0</v>
      </c>
      <c r="I90" s="25">
        <v>0</v>
      </c>
      <c r="J90" s="229">
        <v>0</v>
      </c>
      <c r="K90" s="135">
        <v>0</v>
      </c>
      <c r="L90" s="136" t="s">
        <v>326</v>
      </c>
      <c r="M90" s="254">
        <v>2.530377854412365</v>
      </c>
      <c r="N90" s="255">
        <v>2.4699914715531168</v>
      </c>
      <c r="O90" s="255">
        <v>2.4114166801796459</v>
      </c>
      <c r="P90" s="255">
        <v>2.3545991325473796</v>
      </c>
      <c r="Q90" s="255">
        <v>2.2994861113440805</v>
      </c>
      <c r="R90" s="255">
        <v>2.2460264807768815</v>
      </c>
      <c r="S90" s="255">
        <v>2.194170639126698</v>
      </c>
      <c r="T90" s="255">
        <v>2.1438704727260198</v>
      </c>
      <c r="U90" s="255">
        <v>2.0950793113173618</v>
      </c>
      <c r="V90" s="255">
        <v>2.0477518847509635</v>
      </c>
      <c r="W90" s="255">
        <v>2.0018442809815573</v>
      </c>
      <c r="X90" s="255">
        <v>1.9573139053252335</v>
      </c>
      <c r="Y90" s="255">
        <v>1.9141194409385998</v>
      </c>
      <c r="Z90" s="255">
        <v>1.872220810483564</v>
      </c>
      <c r="AA90" s="255">
        <v>1.8451263627893078</v>
      </c>
      <c r="AB90" s="255">
        <v>1.818573804048937</v>
      </c>
      <c r="AC90" s="277">
        <v>1.6491543157306712</v>
      </c>
      <c r="AD90" s="277">
        <v>1.6239846214811551</v>
      </c>
      <c r="AE90" s="277">
        <v>1.5993183211166293</v>
      </c>
      <c r="AF90" s="277">
        <v>1.5872318339380116</v>
      </c>
      <c r="AG90" s="277">
        <v>1.5752662116311802</v>
      </c>
      <c r="AH90" s="277">
        <v>1.5634202455474169</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301">
        <v>2019</v>
      </c>
      <c r="F91" s="138">
        <v>0</v>
      </c>
      <c r="G91" s="32">
        <v>0</v>
      </c>
      <c r="H91" s="27">
        <v>0</v>
      </c>
      <c r="I91" s="27">
        <v>0</v>
      </c>
      <c r="J91" s="230">
        <v>0</v>
      </c>
      <c r="K91" s="139">
        <v>1.0999999999999999E-2</v>
      </c>
      <c r="L91" s="140" t="s">
        <v>326</v>
      </c>
      <c r="M91" s="261">
        <v>9.663219308745111</v>
      </c>
      <c r="N91" s="262">
        <v>9.663219308745111</v>
      </c>
      <c r="O91" s="262">
        <v>9.663219308745111</v>
      </c>
      <c r="P91" s="262">
        <v>9.663219308745111</v>
      </c>
      <c r="Q91" s="262">
        <v>9.663219308745111</v>
      </c>
      <c r="R91" s="262">
        <v>9.663219308745111</v>
      </c>
      <c r="S91" s="262">
        <v>9.663219308745111</v>
      </c>
      <c r="T91" s="262">
        <v>9.663219308745111</v>
      </c>
      <c r="U91" s="262">
        <v>9.663219308745111</v>
      </c>
      <c r="V91" s="262">
        <v>9.663219308745111</v>
      </c>
      <c r="W91" s="262">
        <v>9.2789513365661218</v>
      </c>
      <c r="X91" s="262">
        <v>9.2789513365661218</v>
      </c>
      <c r="Y91" s="262">
        <v>9.2789513365661218</v>
      </c>
      <c r="Z91" s="262">
        <v>9.2789513365661218</v>
      </c>
      <c r="AA91" s="262">
        <v>9.2789513365661218</v>
      </c>
      <c r="AB91" s="262">
        <v>9.2789513365661218</v>
      </c>
      <c r="AC91" s="278">
        <v>9.2789513365661218</v>
      </c>
      <c r="AD91" s="278">
        <v>9.2789513365661218</v>
      </c>
      <c r="AE91" s="278">
        <v>9.2789513365661218</v>
      </c>
      <c r="AF91" s="278">
        <v>9.2789513365661218</v>
      </c>
      <c r="AG91" s="278">
        <v>9.2789513365661218</v>
      </c>
      <c r="AH91" s="278">
        <v>9.2789513365661218</v>
      </c>
      <c r="AI91" s="264">
        <v>20.222000000000001</v>
      </c>
      <c r="AJ91" s="265">
        <v>20.421399999999998</v>
      </c>
      <c r="AK91" s="265">
        <v>20.780899999999999</v>
      </c>
      <c r="AL91" s="265">
        <v>20.780899999999999</v>
      </c>
      <c r="AM91" s="265">
        <v>20.856000000000002</v>
      </c>
      <c r="AN91" s="265">
        <v>20.856000000000002</v>
      </c>
      <c r="AO91" s="265">
        <v>20.936699999999998</v>
      </c>
      <c r="AP91" s="265">
        <v>20.936699999999998</v>
      </c>
      <c r="AQ91" s="265">
        <v>21.215299999999999</v>
      </c>
      <c r="AR91" s="265">
        <v>21.510100000000001</v>
      </c>
      <c r="AS91" s="265">
        <v>21.567799999999998</v>
      </c>
      <c r="AT91" s="265">
        <v>21.567799999999998</v>
      </c>
      <c r="AU91" s="262">
        <v>21.8248</v>
      </c>
      <c r="AV91" s="262">
        <v>21.8248</v>
      </c>
      <c r="AW91" s="262">
        <v>22.3264</v>
      </c>
      <c r="AX91" s="262">
        <v>22.749700000000001</v>
      </c>
      <c r="AY91" s="278">
        <v>22.749700000000001</v>
      </c>
      <c r="AZ91" s="262">
        <v>21.8248</v>
      </c>
      <c r="BA91" s="262">
        <v>21.8248</v>
      </c>
      <c r="BB91" s="262">
        <v>22.3264</v>
      </c>
      <c r="BC91" s="262">
        <v>22.749700000000001</v>
      </c>
      <c r="BD91" s="263">
        <v>22.749700000000001</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0</v>
      </c>
      <c r="E92" s="300">
        <v>2019</v>
      </c>
      <c r="F92" s="112">
        <v>0</v>
      </c>
      <c r="G92" s="30">
        <v>0</v>
      </c>
      <c r="H92" s="22">
        <v>0</v>
      </c>
      <c r="I92" s="22">
        <v>0</v>
      </c>
      <c r="J92" s="226">
        <v>0</v>
      </c>
      <c r="K92" s="97">
        <v>0</v>
      </c>
      <c r="L92" s="98" t="s">
        <v>326</v>
      </c>
      <c r="M92" s="237">
        <v>114.09161254387153</v>
      </c>
      <c r="N92" s="238">
        <v>114.09161254387153</v>
      </c>
      <c r="O92" s="238">
        <v>114.09161254387153</v>
      </c>
      <c r="P92" s="238">
        <v>114.09161254387153</v>
      </c>
      <c r="Q92" s="238">
        <v>114.09161254387153</v>
      </c>
      <c r="R92" s="238">
        <v>114.09161254387153</v>
      </c>
      <c r="S92" s="238">
        <v>114.09161254387153</v>
      </c>
      <c r="T92" s="238">
        <v>114.09161254387153</v>
      </c>
      <c r="U92" s="238">
        <v>114.09161254387153</v>
      </c>
      <c r="V92" s="238">
        <v>114.09161254387153</v>
      </c>
      <c r="W92" s="238">
        <v>94.175120662049636</v>
      </c>
      <c r="X92" s="238">
        <v>94.175120662049636</v>
      </c>
      <c r="Y92" s="238">
        <v>78.241927156592098</v>
      </c>
      <c r="Z92" s="238">
        <v>76.329943935937195</v>
      </c>
      <c r="AA92" s="238">
        <v>74.475320211901945</v>
      </c>
      <c r="AB92" s="238">
        <v>72.67633519958774</v>
      </c>
      <c r="AC92" s="274">
        <v>67.864812185609225</v>
      </c>
      <c r="AD92" s="274">
        <v>66.182534819967501</v>
      </c>
      <c r="AE92" s="274">
        <v>65.094662123519171</v>
      </c>
      <c r="AF92" s="274">
        <v>64.028546880999826</v>
      </c>
      <c r="AG92" s="274">
        <v>62.983753943330868</v>
      </c>
      <c r="AH92" s="274">
        <v>61.959856864415272</v>
      </c>
      <c r="AI92" s="266">
        <v>128.07259999999999</v>
      </c>
      <c r="AJ92" s="267">
        <v>129.33539999999999</v>
      </c>
      <c r="AK92" s="267">
        <v>131.61240000000001</v>
      </c>
      <c r="AL92" s="267">
        <v>131.61240000000001</v>
      </c>
      <c r="AM92" s="267">
        <v>132.0882</v>
      </c>
      <c r="AN92" s="267">
        <v>132.0882</v>
      </c>
      <c r="AO92" s="267">
        <v>132.5992</v>
      </c>
      <c r="AP92" s="267">
        <v>132.5992</v>
      </c>
      <c r="AQ92" s="267">
        <v>134.36359999999999</v>
      </c>
      <c r="AR92" s="267">
        <v>136.23060000000001</v>
      </c>
      <c r="AS92" s="267">
        <v>136.59630000000001</v>
      </c>
      <c r="AT92" s="267">
        <v>136.59630000000001</v>
      </c>
      <c r="AU92" s="238">
        <v>138.22380000000001</v>
      </c>
      <c r="AV92" s="238">
        <v>138.22380000000001</v>
      </c>
      <c r="AW92" s="238">
        <v>141.4006</v>
      </c>
      <c r="AX92" s="238">
        <v>144.08160000000001</v>
      </c>
      <c r="AY92" s="274">
        <v>144.08160000000001</v>
      </c>
      <c r="AZ92" s="238">
        <v>138.22380000000001</v>
      </c>
      <c r="BA92" s="238">
        <v>138.22380000000001</v>
      </c>
      <c r="BB92" s="238">
        <v>141.4006</v>
      </c>
      <c r="BC92" s="238">
        <v>144.08160000000001</v>
      </c>
      <c r="BD92" s="239">
        <v>144.08160000000001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2015</v>
      </c>
      <c r="F94" s="138">
        <v>0</v>
      </c>
      <c r="G94" s="32">
        <v>0</v>
      </c>
      <c r="H94" s="27">
        <v>0</v>
      </c>
      <c r="I94" s="27">
        <v>0</v>
      </c>
      <c r="J94" s="230">
        <v>0</v>
      </c>
      <c r="K94" s="139">
        <v>4.0000000000000001E-3</v>
      </c>
      <c r="L94" s="140" t="s">
        <v>326</v>
      </c>
      <c r="M94" s="261">
        <v>106.29541239619621</v>
      </c>
      <c r="N94" s="262">
        <v>106.29541239619621</v>
      </c>
      <c r="O94" s="262">
        <v>106.29541239619621</v>
      </c>
      <c r="P94" s="262">
        <v>106.29541239619621</v>
      </c>
      <c r="Q94" s="262">
        <v>106.29541239619621</v>
      </c>
      <c r="R94" s="262">
        <v>106.29541239619621</v>
      </c>
      <c r="S94" s="262">
        <v>106.29541239619621</v>
      </c>
      <c r="T94" s="262">
        <v>106.29541239619621</v>
      </c>
      <c r="U94" s="262">
        <v>106.29541239619621</v>
      </c>
      <c r="V94" s="262">
        <v>106.29541239619621</v>
      </c>
      <c r="W94" s="262">
        <v>102.06846470222733</v>
      </c>
      <c r="X94" s="262">
        <v>102.06846470222733</v>
      </c>
      <c r="Y94" s="262">
        <v>102.06846470222733</v>
      </c>
      <c r="Z94" s="262">
        <v>102.06846470222733</v>
      </c>
      <c r="AA94" s="262">
        <v>102.06846470222733</v>
      </c>
      <c r="AB94" s="262">
        <v>102.06846470222733</v>
      </c>
      <c r="AC94" s="278">
        <v>102.06846470222733</v>
      </c>
      <c r="AD94" s="278">
        <v>102.06846470222733</v>
      </c>
      <c r="AE94" s="278">
        <v>102.06846470222733</v>
      </c>
      <c r="AF94" s="278">
        <v>102.06846470222733</v>
      </c>
      <c r="AG94" s="278">
        <v>102.06846470222733</v>
      </c>
      <c r="AH94" s="278">
        <v>102.06846470222733</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293" t="b">
        <v>1</v>
      </c>
      <c r="E95" s="26">
        <v>2015</v>
      </c>
      <c r="F95" s="133">
        <v>0</v>
      </c>
      <c r="G95" s="31">
        <v>0</v>
      </c>
      <c r="H95" s="25">
        <v>0</v>
      </c>
      <c r="I95" s="25">
        <v>0</v>
      </c>
      <c r="J95" s="229">
        <v>0</v>
      </c>
      <c r="K95" s="135">
        <v>5.0000000000000001E-3</v>
      </c>
      <c r="L95" s="136" t="s">
        <v>326</v>
      </c>
      <c r="M95" s="254">
        <v>182.08577622628223</v>
      </c>
      <c r="N95" s="255">
        <v>177.49395518299923</v>
      </c>
      <c r="O95" s="255">
        <v>173.03988877101466</v>
      </c>
      <c r="P95" s="255">
        <v>168.71944435138968</v>
      </c>
      <c r="Q95" s="255">
        <v>164.52861326435345</v>
      </c>
      <c r="R95" s="255">
        <v>160.46350710992829</v>
      </c>
      <c r="S95" s="255">
        <v>156.52035414013585</v>
      </c>
      <c r="T95" s="255">
        <v>152.69549575943722</v>
      </c>
      <c r="U95" s="255">
        <v>150.22208733991877</v>
      </c>
      <c r="V95" s="255">
        <v>147.79814708879067</v>
      </c>
      <c r="W95" s="255">
        <v>139.26659560705019</v>
      </c>
      <c r="X95" s="255">
        <v>136.95292968515162</v>
      </c>
      <c r="Y95" s="255">
        <v>134.685537081691</v>
      </c>
      <c r="Z95" s="255">
        <v>132.46349233029957</v>
      </c>
      <c r="AA95" s="255">
        <v>130.28588847393598</v>
      </c>
      <c r="AB95" s="255">
        <v>128.15183669469965</v>
      </c>
      <c r="AC95" s="277">
        <v>126.06046595104809</v>
      </c>
      <c r="AD95" s="277">
        <v>125.03569428665881</v>
      </c>
      <c r="AE95" s="277">
        <v>124.02117033891341</v>
      </c>
      <c r="AF95" s="277">
        <v>123.01679163064549</v>
      </c>
      <c r="AG95" s="277">
        <v>122.02245670946022</v>
      </c>
      <c r="AH95" s="277">
        <v>121.03806513748684</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2015</v>
      </c>
      <c r="F96" s="138">
        <v>0</v>
      </c>
      <c r="G96" s="32">
        <v>0</v>
      </c>
      <c r="H96" s="27">
        <v>0</v>
      </c>
      <c r="I96" s="27">
        <v>0</v>
      </c>
      <c r="J96" s="230">
        <v>0</v>
      </c>
      <c r="K96" s="139">
        <v>7.0000000000000001E-3</v>
      </c>
      <c r="L96" s="140" t="s">
        <v>326</v>
      </c>
      <c r="M96" s="261">
        <v>68.579670523223399</v>
      </c>
      <c r="N96" s="262">
        <v>66.850235194575816</v>
      </c>
      <c r="O96" s="262">
        <v>65.172682925787626</v>
      </c>
      <c r="P96" s="262">
        <v>63.545457225063117</v>
      </c>
      <c r="Q96" s="262">
        <v>61.967048295360328</v>
      </c>
      <c r="R96" s="262">
        <v>60.435991633548618</v>
      </c>
      <c r="S96" s="262">
        <v>58.950866671591257</v>
      </c>
      <c r="T96" s="262">
        <v>57.510295458492614</v>
      </c>
      <c r="U96" s="262">
        <v>56.578726074022171</v>
      </c>
      <c r="V96" s="262">
        <v>55.665788077241118</v>
      </c>
      <c r="W96" s="262">
        <v>52.452516827857124</v>
      </c>
      <c r="X96" s="262">
        <v>51.581111878425858</v>
      </c>
      <c r="Y96" s="262">
        <v>50.727135027983223</v>
      </c>
      <c r="Z96" s="262">
        <v>49.890237714549443</v>
      </c>
      <c r="AA96" s="262">
        <v>49.070078347384325</v>
      </c>
      <c r="AB96" s="262">
        <v>48.266322167562521</v>
      </c>
      <c r="AC96" s="278">
        <v>47.478641111337154</v>
      </c>
      <c r="AD96" s="278">
        <v>47.092677393786722</v>
      </c>
      <c r="AE96" s="278">
        <v>46.710573313411786</v>
      </c>
      <c r="AF96" s="278">
        <v>46.332290273840613</v>
      </c>
      <c r="AG96" s="278">
        <v>45.95779006466514</v>
      </c>
      <c r="AH96" s="278">
        <v>45.587034857581429</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2015</v>
      </c>
      <c r="F97" s="117">
        <v>0</v>
      </c>
      <c r="G97" s="92">
        <v>0</v>
      </c>
      <c r="H97" s="34">
        <v>0</v>
      </c>
      <c r="I97" s="34">
        <v>0</v>
      </c>
      <c r="J97" s="231">
        <v>0</v>
      </c>
      <c r="K97" s="101">
        <v>7.0000000000000001E-3</v>
      </c>
      <c r="L97" s="102" t="s">
        <v>326</v>
      </c>
      <c r="M97" s="242">
        <v>227.37575180092881</v>
      </c>
      <c r="N97" s="243">
        <v>222.01834811596751</v>
      </c>
      <c r="O97" s="243">
        <v>216.82166654155495</v>
      </c>
      <c r="P97" s="243">
        <v>211.78088541437484</v>
      </c>
      <c r="Q97" s="243">
        <v>206.8913277210101</v>
      </c>
      <c r="R97" s="243">
        <v>202.14845675844634</v>
      </c>
      <c r="S97" s="243">
        <v>197.54787192475945</v>
      </c>
      <c r="T97" s="243">
        <v>193.08530463608315</v>
      </c>
      <c r="U97" s="243">
        <v>190.19951112273918</v>
      </c>
      <c r="V97" s="243">
        <v>187.37143347966207</v>
      </c>
      <c r="W97" s="243">
        <v>184.59991738944649</v>
      </c>
      <c r="X97" s="243">
        <v>181.88383162103523</v>
      </c>
      <c r="Y97" s="243">
        <v>179.22206756799221</v>
      </c>
      <c r="Z97" s="243">
        <v>176.61353879601006</v>
      </c>
      <c r="AA97" s="243">
        <v>174.0571805994675</v>
      </c>
      <c r="AB97" s="243">
        <v>171.55194956685582</v>
      </c>
      <c r="AC97" s="275">
        <v>155.57466305488794</v>
      </c>
      <c r="AD97" s="275">
        <v>154.3872840958243</v>
      </c>
      <c r="AE97" s="275">
        <v>153.21177892635129</v>
      </c>
      <c r="AF97" s="275">
        <v>152.04802880857301</v>
      </c>
      <c r="AG97" s="275">
        <v>150.89591619197253</v>
      </c>
      <c r="AH97" s="275">
        <v>149.75532470153806</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conditionalFormatting sqref="AI3:BZ97">
    <cfRule type="cellIs" dxfId="0" priority="1" operator="equal">
      <formula>0</formula>
    </cfRule>
  </conditionalFormatting>
  <printOptions headings="1"/>
  <pageMargins left="0.25" right="0.25" top="0.25" bottom="0.25" header="0" footer="0.25"/>
  <pageSetup scale="64" fitToWidth="2"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enableFormatConditionsCalculation="0">
    <tabColor indexed="42"/>
    <pageSetUpPr fitToPage="1"/>
  </sheetPr>
  <dimension ref="A1:R139"/>
  <sheetViews>
    <sheetView zoomScaleNormal="100" zoomScaleSheetLayoutView="100" workbookViewId="0">
      <pane xSplit="3" ySplit="2" topLeftCell="D66" activePane="bottomRight" state="frozen"/>
      <selection activeCell="D3" sqref="D3"/>
      <selection pane="topRight" activeCell="D3" sqref="D3"/>
      <selection pane="bottomLeft" activeCell="D3" sqref="D3"/>
      <selection pane="bottomRight" activeCell="P93" sqref="P93"/>
    </sheetView>
  </sheetViews>
  <sheetFormatPr defaultColWidth="8.85546875" defaultRowHeight="12.75"/>
  <cols>
    <col min="1" max="1" width="10.140625" style="1" bestFit="1" customWidth="1"/>
    <col min="2" max="3" width="13.5703125" style="1" bestFit="1" customWidth="1"/>
    <col min="4" max="4" width="15.5703125" style="1" bestFit="1" customWidth="1"/>
    <col min="5" max="5" width="20.5703125" style="1" bestFit="1" customWidth="1"/>
    <col min="6" max="6" width="12.140625" style="1" bestFit="1" customWidth="1"/>
    <col min="7" max="7" width="17.28515625" style="1" bestFit="1" customWidth="1"/>
    <col min="8" max="8" width="11" style="1" bestFit="1" customWidth="1"/>
    <col min="9" max="9" width="16" style="1" bestFit="1" customWidth="1"/>
    <col min="10" max="10" width="9.42578125" style="1" bestFit="1" customWidth="1"/>
    <col min="11" max="11" width="18.5703125" style="1" bestFit="1" customWidth="1"/>
    <col min="12" max="12" width="11" style="1" bestFit="1" customWidth="1"/>
    <col min="13" max="13" width="9.140625" style="1" bestFit="1" customWidth="1"/>
    <col min="14" max="14" width="10.7109375" style="1" bestFit="1" customWidth="1"/>
    <col min="15" max="15" width="9.140625" style="1" bestFit="1" customWidth="1"/>
    <col min="16" max="16" width="9.7109375" style="1" bestFit="1" customWidth="1"/>
    <col min="17" max="17" width="8.28515625" style="1" bestFit="1" customWidth="1"/>
    <col min="18" max="18" width="10.5703125" style="1" customWidth="1"/>
    <col min="19" max="16384" width="8.85546875" style="1"/>
  </cols>
  <sheetData>
    <row r="1" spans="1:18" ht="38.25" customHeight="1">
      <c r="A1" s="331" t="s">
        <v>63</v>
      </c>
      <c r="B1" s="332"/>
      <c r="C1" s="333"/>
      <c r="D1" s="334" t="s">
        <v>69</v>
      </c>
      <c r="E1" s="335"/>
      <c r="F1" s="335"/>
      <c r="G1" s="335"/>
      <c r="H1" s="335"/>
      <c r="I1" s="335"/>
      <c r="J1" s="335"/>
      <c r="K1" s="335"/>
      <c r="L1" s="335"/>
      <c r="M1" s="335"/>
      <c r="N1" s="335"/>
      <c r="O1" s="335"/>
      <c r="P1" s="335"/>
      <c r="Q1" s="336"/>
    </row>
    <row r="2" spans="1:18">
      <c r="A2" s="2" t="s">
        <v>64</v>
      </c>
      <c r="B2" s="2" t="s">
        <v>65</v>
      </c>
      <c r="C2" s="3" t="s">
        <v>66</v>
      </c>
      <c r="D2" s="4" t="s">
        <v>0</v>
      </c>
      <c r="E2" s="4" t="s">
        <v>52</v>
      </c>
      <c r="F2" s="4" t="s">
        <v>53</v>
      </c>
      <c r="G2" s="4" t="s">
        <v>54</v>
      </c>
      <c r="H2" s="4" t="s">
        <v>55</v>
      </c>
      <c r="I2" s="4" t="s">
        <v>56</v>
      </c>
      <c r="J2" s="4" t="s">
        <v>57</v>
      </c>
      <c r="K2" s="4" t="s">
        <v>58</v>
      </c>
      <c r="L2" s="5" t="s">
        <v>62</v>
      </c>
      <c r="M2" s="6" t="s">
        <v>59</v>
      </c>
      <c r="N2" s="6" t="s">
        <v>60</v>
      </c>
      <c r="O2" s="6" t="s">
        <v>61</v>
      </c>
      <c r="P2" s="6" t="s">
        <v>305</v>
      </c>
      <c r="Q2" s="6" t="s">
        <v>306</v>
      </c>
    </row>
    <row r="3" spans="1:18">
      <c r="A3" s="7" t="s">
        <v>336</v>
      </c>
      <c r="B3" s="7" t="s">
        <v>18</v>
      </c>
      <c r="C3" s="8" t="s">
        <v>16</v>
      </c>
      <c r="D3" s="9">
        <v>-4.0000000000000001E-3</v>
      </c>
      <c r="E3" s="9">
        <v>-4.0000000000000001E-3</v>
      </c>
      <c r="F3" s="9">
        <v>-4.0000000000000001E-3</v>
      </c>
      <c r="G3" s="9">
        <v>-4.0000000000000001E-3</v>
      </c>
      <c r="H3" s="9">
        <v>-7.0000000000000001E-3</v>
      </c>
      <c r="I3" s="9">
        <v>-7.0000000000000001E-3</v>
      </c>
      <c r="J3" s="9">
        <v>-7.0000000000000001E-3</v>
      </c>
      <c r="K3" s="9">
        <v>-7.0000000000000001E-3</v>
      </c>
      <c r="L3" s="9">
        <v>-2E-3</v>
      </c>
      <c r="M3" s="9">
        <v>-4.0000000000000001E-3</v>
      </c>
      <c r="N3" s="9">
        <v>-2E-3</v>
      </c>
      <c r="O3" s="9">
        <v>-6.0000000000000001E-3</v>
      </c>
      <c r="P3" s="9">
        <v>-6.0000000000000001E-3</v>
      </c>
      <c r="Q3" s="9">
        <v>-6.0000000000000001E-3</v>
      </c>
      <c r="R3" s="10" t="s">
        <v>67</v>
      </c>
    </row>
    <row r="4" spans="1:18">
      <c r="A4" s="11" t="s">
        <v>336</v>
      </c>
      <c r="B4" s="11" t="s">
        <v>110</v>
      </c>
      <c r="C4" s="51" t="s">
        <v>14</v>
      </c>
      <c r="D4" s="52">
        <v>0</v>
      </c>
      <c r="E4" s="52">
        <v>0</v>
      </c>
      <c r="F4" s="52">
        <v>0</v>
      </c>
      <c r="G4" s="52">
        <v>0</v>
      </c>
      <c r="H4" s="52">
        <v>0</v>
      </c>
      <c r="I4" s="52">
        <v>0</v>
      </c>
      <c r="J4" s="52">
        <v>0</v>
      </c>
      <c r="K4" s="52">
        <v>0</v>
      </c>
      <c r="L4" s="52">
        <v>0</v>
      </c>
      <c r="M4" s="52">
        <v>0</v>
      </c>
      <c r="N4" s="52">
        <v>0</v>
      </c>
      <c r="O4" s="52">
        <v>0</v>
      </c>
      <c r="P4" s="52">
        <v>0</v>
      </c>
      <c r="Q4" s="52">
        <v>0</v>
      </c>
    </row>
    <row r="5" spans="1:18">
      <c r="A5" s="12" t="s">
        <v>336</v>
      </c>
      <c r="B5" s="11" t="s">
        <v>111</v>
      </c>
      <c r="C5" s="51" t="s">
        <v>14</v>
      </c>
      <c r="D5" s="52">
        <v>0</v>
      </c>
      <c r="E5" s="52">
        <v>0</v>
      </c>
      <c r="F5" s="52">
        <v>0</v>
      </c>
      <c r="G5" s="52">
        <v>0</v>
      </c>
      <c r="H5" s="52">
        <v>0</v>
      </c>
      <c r="I5" s="52">
        <v>0</v>
      </c>
      <c r="J5" s="52">
        <v>0</v>
      </c>
      <c r="K5" s="52">
        <v>0</v>
      </c>
      <c r="L5" s="52">
        <v>0</v>
      </c>
      <c r="M5" s="52">
        <v>0</v>
      </c>
      <c r="N5" s="52">
        <v>0</v>
      </c>
      <c r="O5" s="52">
        <v>0</v>
      </c>
      <c r="P5" s="52">
        <v>0</v>
      </c>
      <c r="Q5" s="52">
        <v>0</v>
      </c>
    </row>
    <row r="6" spans="1:18">
      <c r="A6" s="11" t="s">
        <v>336</v>
      </c>
      <c r="B6" s="11" t="s">
        <v>112</v>
      </c>
      <c r="C6" s="51" t="s">
        <v>14</v>
      </c>
      <c r="D6" s="52">
        <v>0</v>
      </c>
      <c r="E6" s="52">
        <v>0</v>
      </c>
      <c r="F6" s="52">
        <v>0</v>
      </c>
      <c r="G6" s="52">
        <v>0</v>
      </c>
      <c r="H6" s="52">
        <v>0</v>
      </c>
      <c r="I6" s="52">
        <v>0</v>
      </c>
      <c r="J6" s="52">
        <v>0</v>
      </c>
      <c r="K6" s="52">
        <v>0</v>
      </c>
      <c r="L6" s="52">
        <v>0</v>
      </c>
      <c r="M6" s="52">
        <v>0</v>
      </c>
      <c r="N6" s="52">
        <v>0</v>
      </c>
      <c r="O6" s="52">
        <v>0</v>
      </c>
      <c r="P6" s="52">
        <v>0</v>
      </c>
      <c r="Q6" s="52">
        <v>0</v>
      </c>
    </row>
    <row r="7" spans="1:18">
      <c r="A7" s="11" t="s">
        <v>336</v>
      </c>
      <c r="B7" s="11" t="s">
        <v>110</v>
      </c>
      <c r="C7" s="12" t="s">
        <v>16</v>
      </c>
      <c r="D7" s="52">
        <v>-7.2019736900250986E-2</v>
      </c>
      <c r="E7" s="52">
        <v>-7.2019736900250986E-2</v>
      </c>
      <c r="F7" s="52">
        <v>-7.2019736900250986E-2</v>
      </c>
      <c r="G7" s="52">
        <v>-7.2019736900250986E-2</v>
      </c>
      <c r="H7" s="52">
        <v>-8.2883027553628419E-2</v>
      </c>
      <c r="I7" s="52">
        <v>-8.2883027553628419E-2</v>
      </c>
      <c r="J7" s="52">
        <v>-8.6102014718432929E-2</v>
      </c>
      <c r="K7" s="52">
        <v>-8.6102014718432929E-2</v>
      </c>
      <c r="L7" s="52">
        <v>-8.7449933244325706E-2</v>
      </c>
      <c r="M7" s="52">
        <v>-7.0798689846308882E-2</v>
      </c>
      <c r="N7" s="52">
        <v>-8.7449933244325706E-2</v>
      </c>
      <c r="O7" s="52">
        <v>0</v>
      </c>
      <c r="P7" s="52">
        <v>0</v>
      </c>
      <c r="Q7" s="52">
        <v>0</v>
      </c>
    </row>
    <row r="8" spans="1:18">
      <c r="A8" s="12" t="s">
        <v>336</v>
      </c>
      <c r="B8" s="11" t="s">
        <v>111</v>
      </c>
      <c r="C8" s="12" t="s">
        <v>16</v>
      </c>
      <c r="D8" s="52">
        <v>0</v>
      </c>
      <c r="E8" s="52">
        <v>0</v>
      </c>
      <c r="F8" s="52">
        <v>0</v>
      </c>
      <c r="G8" s="52">
        <v>0</v>
      </c>
      <c r="H8" s="52">
        <v>0</v>
      </c>
      <c r="I8" s="52">
        <v>0</v>
      </c>
      <c r="J8" s="52">
        <v>0</v>
      </c>
      <c r="K8" s="52">
        <v>0</v>
      </c>
      <c r="L8" s="52">
        <v>0</v>
      </c>
      <c r="M8" s="52">
        <v>0</v>
      </c>
      <c r="N8" s="52">
        <v>0</v>
      </c>
      <c r="O8" s="52">
        <v>0</v>
      </c>
      <c r="P8" s="52">
        <v>0</v>
      </c>
      <c r="Q8" s="52">
        <v>0</v>
      </c>
    </row>
    <row r="9" spans="1:18">
      <c r="A9" s="11" t="s">
        <v>336</v>
      </c>
      <c r="B9" s="11" t="s">
        <v>112</v>
      </c>
      <c r="C9" s="12" t="s">
        <v>16</v>
      </c>
      <c r="D9" s="52">
        <v>-6.2519964798824268E-2</v>
      </c>
      <c r="E9" s="52">
        <v>-6.2519964798824268E-2</v>
      </c>
      <c r="F9" s="52">
        <v>-6.2519964798824268E-2</v>
      </c>
      <c r="G9" s="52">
        <v>-6.2519964798824268E-2</v>
      </c>
      <c r="H9" s="52">
        <v>-6.7988812611238236E-2</v>
      </c>
      <c r="I9" s="52">
        <v>-6.7988812611238236E-2</v>
      </c>
      <c r="J9" s="52">
        <v>-7.0993671455565122E-2</v>
      </c>
      <c r="K9" s="52">
        <v>-7.0993671455565122E-2</v>
      </c>
      <c r="L9" s="52">
        <v>-7.2582109479305656E-2</v>
      </c>
      <c r="M9" s="52">
        <v>-6.1315192743764069E-2</v>
      </c>
      <c r="N9" s="52">
        <v>-7.2582109479305656E-2</v>
      </c>
      <c r="O9" s="52">
        <v>-4.3000000000000003E-2</v>
      </c>
      <c r="P9" s="52">
        <v>-4.3000000000000003E-2</v>
      </c>
      <c r="Q9" s="52">
        <v>-4.3000000000000003E-2</v>
      </c>
    </row>
    <row r="10" spans="1:18">
      <c r="A10" s="11" t="s">
        <v>336</v>
      </c>
      <c r="B10" s="11" t="s">
        <v>110</v>
      </c>
      <c r="C10" s="51" t="s">
        <v>70</v>
      </c>
      <c r="D10" s="52">
        <v>0</v>
      </c>
      <c r="E10" s="52">
        <v>0</v>
      </c>
      <c r="F10" s="52">
        <v>0</v>
      </c>
      <c r="G10" s="52">
        <v>0</v>
      </c>
      <c r="H10" s="52">
        <v>0</v>
      </c>
      <c r="I10" s="52">
        <v>0</v>
      </c>
      <c r="J10" s="52">
        <v>0</v>
      </c>
      <c r="K10" s="52">
        <v>0</v>
      </c>
      <c r="L10" s="52">
        <v>0</v>
      </c>
      <c r="M10" s="52">
        <v>0</v>
      </c>
      <c r="N10" s="52">
        <v>0</v>
      </c>
      <c r="O10" s="52">
        <v>0</v>
      </c>
      <c r="P10" s="52">
        <v>0</v>
      </c>
      <c r="Q10" s="52">
        <v>0</v>
      </c>
    </row>
    <row r="11" spans="1:18">
      <c r="A11" s="12" t="s">
        <v>336</v>
      </c>
      <c r="B11" s="11" t="s">
        <v>111</v>
      </c>
      <c r="C11" s="51" t="s">
        <v>70</v>
      </c>
      <c r="D11" s="52">
        <v>-6.6969353007945487E-2</v>
      </c>
      <c r="E11" s="52">
        <v>-6.6969353007945487E-2</v>
      </c>
      <c r="F11" s="52">
        <v>-6.6969353007945487E-2</v>
      </c>
      <c r="G11" s="52">
        <v>-6.6969353007945487E-2</v>
      </c>
      <c r="H11" s="52">
        <v>-7.4853801169590617E-2</v>
      </c>
      <c r="I11" s="52">
        <v>-7.4853801169590617E-2</v>
      </c>
      <c r="J11" s="52">
        <v>-7.7922077922077837E-2</v>
      </c>
      <c r="K11" s="52">
        <v>-7.7922077922077837E-2</v>
      </c>
      <c r="L11" s="52">
        <v>-7.9439252336448551E-2</v>
      </c>
      <c r="M11" s="52">
        <v>-6.5759637188208542E-2</v>
      </c>
      <c r="N11" s="52">
        <v>-7.9439252336448551E-2</v>
      </c>
      <c r="O11" s="52">
        <v>-0.08</v>
      </c>
      <c r="P11" s="52">
        <v>-0.08</v>
      </c>
      <c r="Q11" s="52">
        <v>-0.08</v>
      </c>
    </row>
    <row r="12" spans="1:18">
      <c r="A12" s="11" t="s">
        <v>336</v>
      </c>
      <c r="B12" s="11" t="s">
        <v>112</v>
      </c>
      <c r="C12" s="51" t="s">
        <v>70</v>
      </c>
      <c r="D12" s="52">
        <v>0</v>
      </c>
      <c r="E12" s="52">
        <v>0</v>
      </c>
      <c r="F12" s="52">
        <v>0</v>
      </c>
      <c r="G12" s="52">
        <v>0</v>
      </c>
      <c r="H12" s="52">
        <v>0</v>
      </c>
      <c r="I12" s="52">
        <v>0</v>
      </c>
      <c r="J12" s="52">
        <v>0</v>
      </c>
      <c r="K12" s="52">
        <v>0</v>
      </c>
      <c r="L12" s="52">
        <v>0</v>
      </c>
      <c r="M12" s="52">
        <v>0</v>
      </c>
      <c r="N12" s="52">
        <v>0</v>
      </c>
      <c r="O12" s="52">
        <v>0</v>
      </c>
      <c r="P12" s="52">
        <v>0</v>
      </c>
      <c r="Q12" s="52">
        <v>0</v>
      </c>
    </row>
    <row r="13" spans="1:18">
      <c r="A13" s="13" t="s">
        <v>337</v>
      </c>
      <c r="B13" s="57" t="s">
        <v>12</v>
      </c>
      <c r="C13" s="58" t="s">
        <v>128</v>
      </c>
      <c r="D13" s="59">
        <v>-6.0000000000000001E-3</v>
      </c>
      <c r="E13" s="59">
        <v>-6.0000000000000001E-3</v>
      </c>
      <c r="F13" s="59">
        <v>-6.0000000000000001E-3</v>
      </c>
      <c r="G13" s="59">
        <v>-6.0000000000000001E-3</v>
      </c>
      <c r="H13" s="59">
        <v>-6.0000000000000001E-3</v>
      </c>
      <c r="I13" s="59">
        <v>-6.0000000000000001E-3</v>
      </c>
      <c r="J13" s="59">
        <v>-8.0000000000000002E-3</v>
      </c>
      <c r="K13" s="59">
        <v>-8.0000000000000002E-3</v>
      </c>
      <c r="L13" s="60">
        <v>-8.0000000000000002E-3</v>
      </c>
      <c r="M13" s="60">
        <v>-6.0000000000000001E-3</v>
      </c>
      <c r="N13" s="60">
        <v>-8.0000000000000002E-3</v>
      </c>
      <c r="O13" s="60">
        <v>-7.0000000000000001E-3</v>
      </c>
      <c r="P13" s="60">
        <v>-7.0000000000000001E-3</v>
      </c>
      <c r="Q13" s="60">
        <v>-7.0000000000000001E-3</v>
      </c>
    </row>
    <row r="14" spans="1:18">
      <c r="A14" s="13" t="s">
        <v>337</v>
      </c>
      <c r="B14" s="57" t="s">
        <v>12</v>
      </c>
      <c r="C14" s="58" t="s">
        <v>130</v>
      </c>
      <c r="D14" s="59">
        <v>-2E-3</v>
      </c>
      <c r="E14" s="59">
        <v>-2E-3</v>
      </c>
      <c r="F14" s="59">
        <v>-2E-3</v>
      </c>
      <c r="G14" s="59">
        <v>-2E-3</v>
      </c>
      <c r="H14" s="59">
        <v>-4.0000000000000001E-3</v>
      </c>
      <c r="I14" s="59">
        <v>-4.0000000000000001E-3</v>
      </c>
      <c r="J14" s="59">
        <v>-4.0000000000000001E-3</v>
      </c>
      <c r="K14" s="59">
        <v>-4.0000000000000001E-3</v>
      </c>
      <c r="L14" s="60">
        <v>-1E-3</v>
      </c>
      <c r="M14" s="60">
        <v>-3.0000000000000001E-3</v>
      </c>
      <c r="N14" s="60">
        <v>-1E-3</v>
      </c>
      <c r="O14" s="60">
        <v>-4.0000000000000001E-3</v>
      </c>
      <c r="P14" s="60">
        <v>-4.0000000000000001E-3</v>
      </c>
      <c r="Q14" s="60">
        <v>-4.0000000000000001E-3</v>
      </c>
    </row>
    <row r="15" spans="1:18">
      <c r="A15" s="13" t="s">
        <v>337</v>
      </c>
      <c r="B15" s="57" t="s">
        <v>12</v>
      </c>
      <c r="C15" s="58" t="s">
        <v>132</v>
      </c>
      <c r="D15" s="59">
        <v>-4.0000000000000001E-3</v>
      </c>
      <c r="E15" s="59">
        <v>-4.0000000000000001E-3</v>
      </c>
      <c r="F15" s="59">
        <v>-4.0000000000000001E-3</v>
      </c>
      <c r="G15" s="59">
        <v>-4.0000000000000001E-3</v>
      </c>
      <c r="H15" s="59">
        <v>-8.0000000000000002E-3</v>
      </c>
      <c r="I15" s="59">
        <v>-8.0000000000000002E-3</v>
      </c>
      <c r="J15" s="59">
        <v>-8.0000000000000002E-3</v>
      </c>
      <c r="K15" s="59">
        <v>-8.0000000000000002E-3</v>
      </c>
      <c r="L15" s="60">
        <v>-6.0000000000000001E-3</v>
      </c>
      <c r="M15" s="60">
        <v>-5.0000000000000001E-3</v>
      </c>
      <c r="N15" s="60">
        <v>-6.0000000000000001E-3</v>
      </c>
      <c r="O15" s="60">
        <v>-6.0000000000000001E-3</v>
      </c>
      <c r="P15" s="60">
        <v>-6.0000000000000001E-3</v>
      </c>
      <c r="Q15" s="60">
        <v>-6.0000000000000001E-3</v>
      </c>
    </row>
    <row r="16" spans="1:18">
      <c r="A16" s="13" t="s">
        <v>337</v>
      </c>
      <c r="B16" s="57" t="s">
        <v>6</v>
      </c>
      <c r="C16" s="58" t="s">
        <v>128</v>
      </c>
      <c r="D16" s="59">
        <v>-6.0000000000000001E-3</v>
      </c>
      <c r="E16" s="59">
        <v>-6.0000000000000001E-3</v>
      </c>
      <c r="F16" s="59">
        <v>-6.0000000000000001E-3</v>
      </c>
      <c r="G16" s="59">
        <v>-6.0000000000000001E-3</v>
      </c>
      <c r="H16" s="59">
        <v>-6.0000000000000001E-3</v>
      </c>
      <c r="I16" s="59">
        <v>-6.0000000000000001E-3</v>
      </c>
      <c r="J16" s="59">
        <v>-8.0000000000000002E-3</v>
      </c>
      <c r="K16" s="59">
        <v>-8.0000000000000002E-3</v>
      </c>
      <c r="L16" s="60">
        <v>-8.0000000000000002E-3</v>
      </c>
      <c r="M16" s="60">
        <v>-6.0000000000000001E-3</v>
      </c>
      <c r="N16" s="60">
        <v>-8.0000000000000002E-3</v>
      </c>
      <c r="O16" s="60">
        <v>-7.0000000000000001E-3</v>
      </c>
      <c r="P16" s="60">
        <v>-7.0000000000000001E-3</v>
      </c>
      <c r="Q16" s="60">
        <v>-7.0000000000000001E-3</v>
      </c>
    </row>
    <row r="17" spans="1:17">
      <c r="A17" s="13" t="s">
        <v>337</v>
      </c>
      <c r="B17" s="57" t="s">
        <v>6</v>
      </c>
      <c r="C17" s="58" t="s">
        <v>130</v>
      </c>
      <c r="D17" s="59">
        <v>-2E-3</v>
      </c>
      <c r="E17" s="59">
        <v>-2E-3</v>
      </c>
      <c r="F17" s="59">
        <v>-2E-3</v>
      </c>
      <c r="G17" s="59">
        <v>-2E-3</v>
      </c>
      <c r="H17" s="59">
        <v>-4.0000000000000001E-3</v>
      </c>
      <c r="I17" s="59">
        <v>-4.0000000000000001E-3</v>
      </c>
      <c r="J17" s="59">
        <v>-4.0000000000000001E-3</v>
      </c>
      <c r="K17" s="59">
        <v>-4.0000000000000001E-3</v>
      </c>
      <c r="L17" s="60">
        <v>-1E-3</v>
      </c>
      <c r="M17" s="60">
        <v>-3.0000000000000001E-3</v>
      </c>
      <c r="N17" s="60">
        <v>-1E-3</v>
      </c>
      <c r="O17" s="60">
        <v>-4.0000000000000001E-3</v>
      </c>
      <c r="P17" s="60">
        <v>-4.0000000000000001E-3</v>
      </c>
      <c r="Q17" s="60">
        <v>-4.0000000000000001E-3</v>
      </c>
    </row>
    <row r="18" spans="1:17">
      <c r="A18" s="13" t="s">
        <v>337</v>
      </c>
      <c r="B18" s="57" t="s">
        <v>6</v>
      </c>
      <c r="C18" s="58" t="s">
        <v>132</v>
      </c>
      <c r="D18" s="59">
        <v>-4.0000000000000001E-3</v>
      </c>
      <c r="E18" s="59">
        <v>-4.0000000000000001E-3</v>
      </c>
      <c r="F18" s="59">
        <v>-4.0000000000000001E-3</v>
      </c>
      <c r="G18" s="59">
        <v>-4.0000000000000001E-3</v>
      </c>
      <c r="H18" s="59">
        <v>-8.0000000000000002E-3</v>
      </c>
      <c r="I18" s="59">
        <v>-8.0000000000000002E-3</v>
      </c>
      <c r="J18" s="59">
        <v>-8.0000000000000002E-3</v>
      </c>
      <c r="K18" s="59">
        <v>-8.0000000000000002E-3</v>
      </c>
      <c r="L18" s="60">
        <v>-6.0000000000000001E-3</v>
      </c>
      <c r="M18" s="60">
        <v>-5.0000000000000001E-3</v>
      </c>
      <c r="N18" s="60">
        <v>-6.0000000000000001E-3</v>
      </c>
      <c r="O18" s="60">
        <v>-6.0000000000000001E-3</v>
      </c>
      <c r="P18" s="60">
        <v>-6.0000000000000001E-3</v>
      </c>
      <c r="Q18" s="60">
        <v>-6.0000000000000001E-3</v>
      </c>
    </row>
    <row r="19" spans="1:17">
      <c r="A19" s="13" t="s">
        <v>337</v>
      </c>
      <c r="B19" s="58" t="s">
        <v>8</v>
      </c>
      <c r="C19" s="61" t="s">
        <v>26</v>
      </c>
      <c r="D19" s="59">
        <v>-4.0000000000000001E-3</v>
      </c>
      <c r="E19" s="59">
        <v>-4.0000000000000001E-3</v>
      </c>
      <c r="F19" s="59">
        <v>-4.0000000000000001E-3</v>
      </c>
      <c r="G19" s="59">
        <v>-4.0000000000000001E-3</v>
      </c>
      <c r="H19" s="59">
        <v>-6.0000000000000001E-3</v>
      </c>
      <c r="I19" s="59">
        <v>-6.0000000000000001E-3</v>
      </c>
      <c r="J19" s="59">
        <v>-8.0000000000000002E-3</v>
      </c>
      <c r="K19" s="59">
        <v>-8.0000000000000002E-3</v>
      </c>
      <c r="L19" s="60">
        <v>-7.0000000000000001E-3</v>
      </c>
      <c r="M19" s="60">
        <v>-5.0000000000000001E-3</v>
      </c>
      <c r="N19" s="60">
        <v>-7.0000000000000001E-3</v>
      </c>
      <c r="O19" s="60">
        <v>-5.0000000000000001E-3</v>
      </c>
      <c r="P19" s="60">
        <v>-5.0000000000000001E-3</v>
      </c>
      <c r="Q19" s="60">
        <v>-5.0000000000000001E-3</v>
      </c>
    </row>
    <row r="20" spans="1:17">
      <c r="A20" s="13" t="s">
        <v>337</v>
      </c>
      <c r="B20" s="58" t="s">
        <v>8</v>
      </c>
      <c r="C20" s="61" t="s">
        <v>30</v>
      </c>
      <c r="D20" s="59">
        <v>-5.0000000000000001E-3</v>
      </c>
      <c r="E20" s="59">
        <v>-5.0000000000000001E-3</v>
      </c>
      <c r="F20" s="59">
        <v>-5.0000000000000001E-3</v>
      </c>
      <c r="G20" s="59">
        <v>-5.0000000000000001E-3</v>
      </c>
      <c r="H20" s="59">
        <v>-3.0000000000000001E-3</v>
      </c>
      <c r="I20" s="59">
        <v>-3.0000000000000001E-3</v>
      </c>
      <c r="J20" s="59">
        <v>-4.0000000000000001E-3</v>
      </c>
      <c r="K20" s="59">
        <v>-4.0000000000000001E-3</v>
      </c>
      <c r="L20" s="60">
        <v>-4.0000000000000001E-3</v>
      </c>
      <c r="M20" s="60">
        <v>-2E-3</v>
      </c>
      <c r="N20" s="60">
        <v>-4.0000000000000001E-3</v>
      </c>
      <c r="O20" s="60">
        <v>-7.0000000000000001E-3</v>
      </c>
      <c r="P20" s="60">
        <v>-7.0000000000000001E-3</v>
      </c>
      <c r="Q20" s="60">
        <v>-7.0000000000000001E-3</v>
      </c>
    </row>
    <row r="21" spans="1:17">
      <c r="A21" s="62" t="s">
        <v>337</v>
      </c>
      <c r="B21" s="58" t="s">
        <v>8</v>
      </c>
      <c r="C21" s="61" t="s">
        <v>132</v>
      </c>
      <c r="D21" s="59">
        <v>-8.0000000000000002E-3</v>
      </c>
      <c r="E21" s="59">
        <v>-8.0000000000000002E-3</v>
      </c>
      <c r="F21" s="59">
        <v>-8.0000000000000002E-3</v>
      </c>
      <c r="G21" s="59">
        <v>-8.0000000000000002E-3</v>
      </c>
      <c r="H21" s="59">
        <v>-8.0000000000000002E-3</v>
      </c>
      <c r="I21" s="59">
        <v>-8.0000000000000002E-3</v>
      </c>
      <c r="J21" s="59">
        <v>-8.9999999999999993E-3</v>
      </c>
      <c r="K21" s="59">
        <v>-8.9999999999999993E-3</v>
      </c>
      <c r="L21" s="60">
        <v>-7.0000000000000001E-3</v>
      </c>
      <c r="M21" s="60">
        <v>-6.0000000000000001E-3</v>
      </c>
      <c r="N21" s="60">
        <v>-7.0000000000000001E-3</v>
      </c>
      <c r="O21" s="60">
        <v>-8.0000000000000002E-3</v>
      </c>
      <c r="P21" s="60">
        <v>-8.0000000000000002E-3</v>
      </c>
      <c r="Q21" s="60">
        <v>-8.0000000000000002E-3</v>
      </c>
    </row>
    <row r="22" spans="1:17">
      <c r="A22" s="62" t="s">
        <v>337</v>
      </c>
      <c r="B22" s="61" t="s">
        <v>8</v>
      </c>
      <c r="C22" s="58" t="s">
        <v>125</v>
      </c>
      <c r="D22" s="59">
        <v>-7.0000000000000001E-3</v>
      </c>
      <c r="E22" s="59">
        <v>-7.0000000000000001E-3</v>
      </c>
      <c r="F22" s="59">
        <v>-7.0000000000000001E-3</v>
      </c>
      <c r="G22" s="59">
        <v>-7.0000000000000001E-3</v>
      </c>
      <c r="H22" s="59">
        <v>-7.0000000000000001E-3</v>
      </c>
      <c r="I22" s="59">
        <v>-7.0000000000000001E-3</v>
      </c>
      <c r="J22" s="59">
        <v>-8.0000000000000002E-3</v>
      </c>
      <c r="K22" s="59">
        <v>-8.0000000000000002E-3</v>
      </c>
      <c r="L22" s="60">
        <v>-8.0000000000000002E-3</v>
      </c>
      <c r="M22" s="60">
        <v>-6.0000000000000001E-3</v>
      </c>
      <c r="N22" s="60">
        <v>-8.0000000000000002E-3</v>
      </c>
      <c r="O22" s="60">
        <v>-6.0000000000000001E-3</v>
      </c>
      <c r="P22" s="60">
        <v>-6.0000000000000001E-3</v>
      </c>
      <c r="Q22" s="60">
        <v>-6.0000000000000001E-3</v>
      </c>
    </row>
    <row r="23" spans="1:17">
      <c r="A23" s="13" t="s">
        <v>337</v>
      </c>
      <c r="B23" s="63" t="s">
        <v>10</v>
      </c>
      <c r="C23" s="61" t="s">
        <v>26</v>
      </c>
      <c r="D23" s="59">
        <v>0</v>
      </c>
      <c r="E23" s="59">
        <v>0</v>
      </c>
      <c r="F23" s="59">
        <v>0</v>
      </c>
      <c r="G23" s="59">
        <v>0</v>
      </c>
      <c r="H23" s="59">
        <v>0</v>
      </c>
      <c r="I23" s="59">
        <v>0</v>
      </c>
      <c r="J23" s="59">
        <v>0</v>
      </c>
      <c r="K23" s="59">
        <v>0</v>
      </c>
      <c r="L23" s="60">
        <v>0</v>
      </c>
      <c r="M23" s="60">
        <v>0</v>
      </c>
      <c r="N23" s="60">
        <v>0</v>
      </c>
      <c r="O23" s="60">
        <v>-1E-3</v>
      </c>
      <c r="P23" s="60">
        <v>-1E-3</v>
      </c>
      <c r="Q23" s="60">
        <v>-1E-3</v>
      </c>
    </row>
    <row r="24" spans="1:17">
      <c r="A24" s="13" t="s">
        <v>337</v>
      </c>
      <c r="B24" s="58" t="s">
        <v>14</v>
      </c>
      <c r="C24" s="61" t="s">
        <v>26</v>
      </c>
      <c r="D24" s="59">
        <v>-4.0000000000000001E-3</v>
      </c>
      <c r="E24" s="59">
        <v>-4.0000000000000001E-3</v>
      </c>
      <c r="F24" s="59">
        <v>-4.0000000000000001E-3</v>
      </c>
      <c r="G24" s="59">
        <v>-4.0000000000000001E-3</v>
      </c>
      <c r="H24" s="59">
        <v>-6.0000000000000001E-3</v>
      </c>
      <c r="I24" s="59">
        <v>-6.0000000000000001E-3</v>
      </c>
      <c r="J24" s="59">
        <v>-7.0000000000000001E-3</v>
      </c>
      <c r="K24" s="59">
        <v>-7.0000000000000001E-3</v>
      </c>
      <c r="L24" s="60">
        <v>-5.0000000000000001E-3</v>
      </c>
      <c r="M24" s="60">
        <v>-5.0000000000000001E-3</v>
      </c>
      <c r="N24" s="60">
        <v>-5.0000000000000001E-3</v>
      </c>
      <c r="O24" s="60">
        <v>-6.0000000000000001E-3</v>
      </c>
      <c r="P24" s="60">
        <v>-6.0000000000000001E-3</v>
      </c>
      <c r="Q24" s="60">
        <v>-6.0000000000000001E-3</v>
      </c>
    </row>
    <row r="25" spans="1:17">
      <c r="A25" s="13" t="s">
        <v>337</v>
      </c>
      <c r="B25" s="58" t="s">
        <v>14</v>
      </c>
      <c r="C25" s="61" t="s">
        <v>30</v>
      </c>
      <c r="D25" s="59">
        <v>-5.0000000000000001E-3</v>
      </c>
      <c r="E25" s="59">
        <v>-5.0000000000000001E-3</v>
      </c>
      <c r="F25" s="59">
        <v>-5.0000000000000001E-3</v>
      </c>
      <c r="G25" s="59">
        <v>-5.0000000000000001E-3</v>
      </c>
      <c r="H25" s="59">
        <v>-3.0000000000000001E-3</v>
      </c>
      <c r="I25" s="59">
        <v>-3.0000000000000001E-3</v>
      </c>
      <c r="J25" s="59">
        <v>-4.0000000000000001E-3</v>
      </c>
      <c r="K25" s="59">
        <v>-4.0000000000000001E-3</v>
      </c>
      <c r="L25" s="60">
        <v>-4.0000000000000001E-3</v>
      </c>
      <c r="M25" s="60">
        <v>-2E-3</v>
      </c>
      <c r="N25" s="60">
        <v>-4.0000000000000001E-3</v>
      </c>
      <c r="O25" s="60">
        <v>-7.0000000000000001E-3</v>
      </c>
      <c r="P25" s="60">
        <v>-7.0000000000000001E-3</v>
      </c>
      <c r="Q25" s="60">
        <v>-7.0000000000000001E-3</v>
      </c>
    </row>
    <row r="26" spans="1:17">
      <c r="A26" s="62" t="s">
        <v>337</v>
      </c>
      <c r="B26" s="58" t="s">
        <v>14</v>
      </c>
      <c r="C26" s="61" t="s">
        <v>132</v>
      </c>
      <c r="D26" s="59">
        <v>-8.0000000000000002E-3</v>
      </c>
      <c r="E26" s="59">
        <v>-8.0000000000000002E-3</v>
      </c>
      <c r="F26" s="59">
        <v>-8.0000000000000002E-3</v>
      </c>
      <c r="G26" s="59">
        <v>-8.0000000000000002E-3</v>
      </c>
      <c r="H26" s="59">
        <v>-8.0000000000000002E-3</v>
      </c>
      <c r="I26" s="59">
        <v>-8.0000000000000002E-3</v>
      </c>
      <c r="J26" s="59">
        <v>-8.9999999999999993E-3</v>
      </c>
      <c r="K26" s="59">
        <v>-8.9999999999999993E-3</v>
      </c>
      <c r="L26" s="60">
        <v>-7.0000000000000001E-3</v>
      </c>
      <c r="M26" s="60">
        <v>-6.0000000000000001E-3</v>
      </c>
      <c r="N26" s="60">
        <v>-7.0000000000000001E-3</v>
      </c>
      <c r="O26" s="60">
        <v>-8.0000000000000002E-3</v>
      </c>
      <c r="P26" s="60">
        <v>-8.0000000000000002E-3</v>
      </c>
      <c r="Q26" s="60">
        <v>-8.0000000000000002E-3</v>
      </c>
    </row>
    <row r="27" spans="1:17">
      <c r="A27" s="62" t="s">
        <v>337</v>
      </c>
      <c r="B27" s="61" t="s">
        <v>14</v>
      </c>
      <c r="C27" s="58" t="s">
        <v>125</v>
      </c>
      <c r="D27" s="59">
        <v>-7.0000000000000001E-3</v>
      </c>
      <c r="E27" s="59">
        <v>-7.0000000000000001E-3</v>
      </c>
      <c r="F27" s="59">
        <v>-7.0000000000000001E-3</v>
      </c>
      <c r="G27" s="59">
        <v>-7.0000000000000001E-3</v>
      </c>
      <c r="H27" s="59">
        <v>-7.0000000000000001E-3</v>
      </c>
      <c r="I27" s="59">
        <v>-7.0000000000000001E-3</v>
      </c>
      <c r="J27" s="59">
        <v>-8.0000000000000002E-3</v>
      </c>
      <c r="K27" s="59">
        <v>-8.0000000000000002E-3</v>
      </c>
      <c r="L27" s="60">
        <v>-8.0000000000000002E-3</v>
      </c>
      <c r="M27" s="60">
        <v>-6.0000000000000001E-3</v>
      </c>
      <c r="N27" s="60">
        <v>-8.0000000000000002E-3</v>
      </c>
      <c r="O27" s="60">
        <v>-6.0000000000000001E-3</v>
      </c>
      <c r="P27" s="60">
        <v>-6.0000000000000001E-3</v>
      </c>
      <c r="Q27" s="60">
        <v>-6.0000000000000001E-3</v>
      </c>
    </row>
    <row r="28" spans="1:17">
      <c r="A28" s="13" t="s">
        <v>337</v>
      </c>
      <c r="B28" s="58" t="s">
        <v>16</v>
      </c>
      <c r="C28" s="61" t="s">
        <v>26</v>
      </c>
      <c r="D28" s="59">
        <v>-4.0000000000000001E-3</v>
      </c>
      <c r="E28" s="59">
        <v>-4.0000000000000001E-3</v>
      </c>
      <c r="F28" s="59">
        <v>-4.0000000000000001E-3</v>
      </c>
      <c r="G28" s="59">
        <v>-4.0000000000000001E-3</v>
      </c>
      <c r="H28" s="59">
        <v>-6.0000000000000001E-3</v>
      </c>
      <c r="I28" s="59">
        <v>-6.0000000000000001E-3</v>
      </c>
      <c r="J28" s="59">
        <v>-7.0000000000000001E-3</v>
      </c>
      <c r="K28" s="59">
        <v>-7.0000000000000001E-3</v>
      </c>
      <c r="L28" s="60">
        <v>-5.0000000000000001E-3</v>
      </c>
      <c r="M28" s="60">
        <v>-5.0000000000000001E-3</v>
      </c>
      <c r="N28" s="60">
        <v>-5.0000000000000001E-3</v>
      </c>
      <c r="O28" s="60">
        <v>-6.0000000000000001E-3</v>
      </c>
      <c r="P28" s="60">
        <v>-6.0000000000000001E-3</v>
      </c>
      <c r="Q28" s="60">
        <v>-6.0000000000000001E-3</v>
      </c>
    </row>
    <row r="29" spans="1:17">
      <c r="A29" s="13" t="s">
        <v>337</v>
      </c>
      <c r="B29" s="58" t="s">
        <v>16</v>
      </c>
      <c r="C29" s="61" t="s">
        <v>30</v>
      </c>
      <c r="D29" s="59">
        <v>-5.0000000000000001E-3</v>
      </c>
      <c r="E29" s="59">
        <v>-5.0000000000000001E-3</v>
      </c>
      <c r="F29" s="59">
        <v>-5.0000000000000001E-3</v>
      </c>
      <c r="G29" s="59">
        <v>-5.0000000000000001E-3</v>
      </c>
      <c r="H29" s="59">
        <v>-3.0000000000000001E-3</v>
      </c>
      <c r="I29" s="59">
        <v>-3.0000000000000001E-3</v>
      </c>
      <c r="J29" s="59">
        <v>-4.0000000000000001E-3</v>
      </c>
      <c r="K29" s="59">
        <v>-4.0000000000000001E-3</v>
      </c>
      <c r="L29" s="60">
        <v>-4.0000000000000001E-3</v>
      </c>
      <c r="M29" s="60">
        <v>-2E-3</v>
      </c>
      <c r="N29" s="60">
        <v>-4.0000000000000001E-3</v>
      </c>
      <c r="O29" s="60">
        <v>-7.0000000000000001E-3</v>
      </c>
      <c r="P29" s="60">
        <v>-7.0000000000000001E-3</v>
      </c>
      <c r="Q29" s="60">
        <v>-7.0000000000000001E-3</v>
      </c>
    </row>
    <row r="30" spans="1:17">
      <c r="A30" s="62" t="s">
        <v>337</v>
      </c>
      <c r="B30" s="58" t="s">
        <v>16</v>
      </c>
      <c r="C30" s="61" t="s">
        <v>132</v>
      </c>
      <c r="D30" s="59">
        <v>-8.0000000000000002E-3</v>
      </c>
      <c r="E30" s="59">
        <v>-8.0000000000000002E-3</v>
      </c>
      <c r="F30" s="59">
        <v>-8.0000000000000002E-3</v>
      </c>
      <c r="G30" s="59">
        <v>-8.0000000000000002E-3</v>
      </c>
      <c r="H30" s="59">
        <v>-8.0000000000000002E-3</v>
      </c>
      <c r="I30" s="59">
        <v>-8.0000000000000002E-3</v>
      </c>
      <c r="J30" s="59">
        <v>-8.9999999999999993E-3</v>
      </c>
      <c r="K30" s="59">
        <v>-8.9999999999999993E-3</v>
      </c>
      <c r="L30" s="60">
        <v>-7.0000000000000001E-3</v>
      </c>
      <c r="M30" s="60">
        <v>-6.0000000000000001E-3</v>
      </c>
      <c r="N30" s="60">
        <v>-7.0000000000000001E-3</v>
      </c>
      <c r="O30" s="60">
        <v>-8.0000000000000002E-3</v>
      </c>
      <c r="P30" s="60">
        <v>-8.0000000000000002E-3</v>
      </c>
      <c r="Q30" s="60">
        <v>-8.0000000000000002E-3</v>
      </c>
    </row>
    <row r="31" spans="1:17">
      <c r="A31" s="62" t="s">
        <v>337</v>
      </c>
      <c r="B31" s="61" t="s">
        <v>16</v>
      </c>
      <c r="C31" s="58" t="s">
        <v>125</v>
      </c>
      <c r="D31" s="59">
        <v>-7.0000000000000001E-3</v>
      </c>
      <c r="E31" s="59">
        <v>-7.0000000000000001E-3</v>
      </c>
      <c r="F31" s="59">
        <v>-7.0000000000000001E-3</v>
      </c>
      <c r="G31" s="59">
        <v>-7.0000000000000001E-3</v>
      </c>
      <c r="H31" s="59">
        <v>-7.0000000000000001E-3</v>
      </c>
      <c r="I31" s="59">
        <v>-7.0000000000000001E-3</v>
      </c>
      <c r="J31" s="59">
        <v>-8.0000000000000002E-3</v>
      </c>
      <c r="K31" s="59">
        <v>-8.0000000000000002E-3</v>
      </c>
      <c r="L31" s="60">
        <v>-8.0000000000000002E-3</v>
      </c>
      <c r="M31" s="60">
        <v>-6.0000000000000001E-3</v>
      </c>
      <c r="N31" s="60">
        <v>-8.0000000000000002E-3</v>
      </c>
      <c r="O31" s="60">
        <v>-6.0000000000000001E-3</v>
      </c>
      <c r="P31" s="60">
        <v>-6.0000000000000001E-3</v>
      </c>
      <c r="Q31" s="60">
        <v>-6.0000000000000001E-3</v>
      </c>
    </row>
    <row r="32" spans="1:17">
      <c r="A32" s="13" t="s">
        <v>337</v>
      </c>
      <c r="B32" s="58" t="s">
        <v>18</v>
      </c>
      <c r="C32" s="61" t="s">
        <v>26</v>
      </c>
      <c r="D32" s="59">
        <v>-4.0000000000000001E-3</v>
      </c>
      <c r="E32" s="59">
        <v>-4.0000000000000001E-3</v>
      </c>
      <c r="F32" s="59">
        <v>-4.0000000000000001E-3</v>
      </c>
      <c r="G32" s="59">
        <v>-4.0000000000000001E-3</v>
      </c>
      <c r="H32" s="59">
        <v>-4.0000000000000001E-3</v>
      </c>
      <c r="I32" s="59">
        <v>-4.0000000000000001E-3</v>
      </c>
      <c r="J32" s="59">
        <v>-1E-3</v>
      </c>
      <c r="K32" s="59">
        <v>-1E-3</v>
      </c>
      <c r="L32" s="60">
        <v>-2E-3</v>
      </c>
      <c r="M32" s="60">
        <v>-3.0000000000000001E-3</v>
      </c>
      <c r="N32" s="60">
        <v>-2E-3</v>
      </c>
      <c r="O32" s="60">
        <v>-1E-3</v>
      </c>
      <c r="P32" s="60">
        <v>-1E-3</v>
      </c>
      <c r="Q32" s="60">
        <v>-1E-3</v>
      </c>
    </row>
    <row r="33" spans="1:17">
      <c r="A33" s="13" t="s">
        <v>337</v>
      </c>
      <c r="B33" s="58" t="s">
        <v>20</v>
      </c>
      <c r="C33" s="61" t="s">
        <v>30</v>
      </c>
      <c r="D33" s="59">
        <v>-5.0000000000000001E-3</v>
      </c>
      <c r="E33" s="59">
        <v>-5.0000000000000001E-3</v>
      </c>
      <c r="F33" s="59">
        <v>-5.0000000000000001E-3</v>
      </c>
      <c r="G33" s="59">
        <v>-5.0000000000000001E-3</v>
      </c>
      <c r="H33" s="59">
        <v>-3.0000000000000001E-3</v>
      </c>
      <c r="I33" s="59">
        <v>-3.0000000000000001E-3</v>
      </c>
      <c r="J33" s="59">
        <v>-4.0000000000000001E-3</v>
      </c>
      <c r="K33" s="59">
        <v>-4.0000000000000001E-3</v>
      </c>
      <c r="L33" s="60">
        <v>-4.0000000000000001E-3</v>
      </c>
      <c r="M33" s="60">
        <v>-2E-3</v>
      </c>
      <c r="N33" s="60">
        <v>-4.0000000000000001E-3</v>
      </c>
      <c r="O33" s="60">
        <v>-7.0000000000000001E-3</v>
      </c>
      <c r="P33" s="60">
        <v>-7.0000000000000001E-3</v>
      </c>
      <c r="Q33" s="60">
        <v>-7.0000000000000001E-3</v>
      </c>
    </row>
    <row r="34" spans="1:17">
      <c r="A34" s="13" t="s">
        <v>337</v>
      </c>
      <c r="B34" s="58" t="s">
        <v>20</v>
      </c>
      <c r="C34" s="61" t="s">
        <v>130</v>
      </c>
      <c r="D34" s="59">
        <v>0</v>
      </c>
      <c r="E34" s="59">
        <v>0</v>
      </c>
      <c r="F34" s="59">
        <v>0</v>
      </c>
      <c r="G34" s="59">
        <v>0</v>
      </c>
      <c r="H34" s="59">
        <v>0</v>
      </c>
      <c r="I34" s="59">
        <v>0</v>
      </c>
      <c r="J34" s="59">
        <v>0</v>
      </c>
      <c r="K34" s="59">
        <v>0</v>
      </c>
      <c r="L34" s="60">
        <v>-5.0000000000000001E-3</v>
      </c>
      <c r="M34" s="60">
        <v>0</v>
      </c>
      <c r="N34" s="60">
        <v>-5.0000000000000001E-3</v>
      </c>
      <c r="O34" s="60">
        <v>0</v>
      </c>
      <c r="P34" s="60">
        <v>0</v>
      </c>
      <c r="Q34" s="60">
        <v>0</v>
      </c>
    </row>
    <row r="35" spans="1:17">
      <c r="A35" s="13" t="s">
        <v>337</v>
      </c>
      <c r="B35" s="58" t="s">
        <v>20</v>
      </c>
      <c r="C35" s="61" t="s">
        <v>132</v>
      </c>
      <c r="D35" s="59">
        <v>-8.0000000000000002E-3</v>
      </c>
      <c r="E35" s="59">
        <v>-8.0000000000000002E-3</v>
      </c>
      <c r="F35" s="59">
        <v>-8.0000000000000002E-3</v>
      </c>
      <c r="G35" s="59">
        <v>-8.0000000000000002E-3</v>
      </c>
      <c r="H35" s="59">
        <v>-8.0000000000000002E-3</v>
      </c>
      <c r="I35" s="59">
        <v>-8.0000000000000002E-3</v>
      </c>
      <c r="J35" s="59">
        <v>-8.9999999999999993E-3</v>
      </c>
      <c r="K35" s="59">
        <v>-8.9999999999999993E-3</v>
      </c>
      <c r="L35" s="60">
        <v>-0.01</v>
      </c>
      <c r="M35" s="60">
        <v>-6.0000000000000001E-3</v>
      </c>
      <c r="N35" s="60">
        <v>-0.01</v>
      </c>
      <c r="O35" s="60">
        <v>-8.0000000000000002E-3</v>
      </c>
      <c r="P35" s="60">
        <v>-8.0000000000000002E-3</v>
      </c>
      <c r="Q35" s="60">
        <v>-8.0000000000000002E-3</v>
      </c>
    </row>
    <row r="36" spans="1:17">
      <c r="A36" s="13" t="s">
        <v>337</v>
      </c>
      <c r="B36" s="58" t="s">
        <v>70</v>
      </c>
      <c r="C36" s="61" t="s">
        <v>26</v>
      </c>
      <c r="D36" s="59">
        <v>-4.0000000000000001E-3</v>
      </c>
      <c r="E36" s="59">
        <v>-4.0000000000000001E-3</v>
      </c>
      <c r="F36" s="59">
        <v>-4.0000000000000001E-3</v>
      </c>
      <c r="G36" s="59">
        <v>-4.0000000000000001E-3</v>
      </c>
      <c r="H36" s="59">
        <v>-4.0000000000000001E-3</v>
      </c>
      <c r="I36" s="59">
        <v>-4.0000000000000001E-3</v>
      </c>
      <c r="J36" s="59">
        <v>-7.0000000000000001E-3</v>
      </c>
      <c r="K36" s="59">
        <v>-7.0000000000000001E-3</v>
      </c>
      <c r="L36" s="60">
        <v>-6.0000000000000001E-3</v>
      </c>
      <c r="M36" s="60">
        <v>-4.0000000000000001E-3</v>
      </c>
      <c r="N36" s="60">
        <v>-6.0000000000000001E-3</v>
      </c>
      <c r="O36" s="60">
        <v>-6.0000000000000001E-3</v>
      </c>
      <c r="P36" s="60">
        <v>-6.0000000000000001E-3</v>
      </c>
      <c r="Q36" s="60">
        <v>-6.0000000000000001E-3</v>
      </c>
    </row>
    <row r="37" spans="1:17">
      <c r="A37" s="13" t="s">
        <v>337</v>
      </c>
      <c r="B37" s="58" t="s">
        <v>70</v>
      </c>
      <c r="C37" s="58" t="s">
        <v>128</v>
      </c>
      <c r="D37" s="59">
        <v>-6.0000000000000001E-3</v>
      </c>
      <c r="E37" s="59">
        <v>-6.0000000000000001E-3</v>
      </c>
      <c r="F37" s="59">
        <v>-6.0000000000000001E-3</v>
      </c>
      <c r="G37" s="59">
        <v>-6.0000000000000001E-3</v>
      </c>
      <c r="H37" s="59">
        <v>-6.0000000000000001E-3</v>
      </c>
      <c r="I37" s="59">
        <v>-6.0000000000000001E-3</v>
      </c>
      <c r="J37" s="59">
        <v>-8.0000000000000002E-3</v>
      </c>
      <c r="K37" s="59">
        <v>-8.0000000000000002E-3</v>
      </c>
      <c r="L37" s="60">
        <v>-8.0000000000000002E-3</v>
      </c>
      <c r="M37" s="60">
        <v>-6.0000000000000001E-3</v>
      </c>
      <c r="N37" s="60">
        <v>-8.0000000000000002E-3</v>
      </c>
      <c r="O37" s="60">
        <v>-7.0000000000000001E-3</v>
      </c>
      <c r="P37" s="60">
        <v>-7.0000000000000001E-3</v>
      </c>
      <c r="Q37" s="60">
        <v>-7.0000000000000001E-3</v>
      </c>
    </row>
    <row r="38" spans="1:17">
      <c r="A38" s="62" t="s">
        <v>337</v>
      </c>
      <c r="B38" s="58" t="s">
        <v>70</v>
      </c>
      <c r="C38" s="58" t="s">
        <v>130</v>
      </c>
      <c r="D38" s="59">
        <v>-2E-3</v>
      </c>
      <c r="E38" s="59">
        <v>-2E-3</v>
      </c>
      <c r="F38" s="59">
        <v>-2E-3</v>
      </c>
      <c r="G38" s="59">
        <v>-2E-3</v>
      </c>
      <c r="H38" s="59">
        <v>-4.0000000000000001E-3</v>
      </c>
      <c r="I38" s="59">
        <v>-4.0000000000000001E-3</v>
      </c>
      <c r="J38" s="59">
        <v>-4.0000000000000001E-3</v>
      </c>
      <c r="K38" s="59">
        <v>-4.0000000000000001E-3</v>
      </c>
      <c r="L38" s="60">
        <v>-1E-3</v>
      </c>
      <c r="M38" s="60">
        <v>-3.0000000000000001E-3</v>
      </c>
      <c r="N38" s="60">
        <v>-1E-3</v>
      </c>
      <c r="O38" s="60">
        <v>-4.0000000000000001E-3</v>
      </c>
      <c r="P38" s="60">
        <v>-4.0000000000000001E-3</v>
      </c>
      <c r="Q38" s="60">
        <v>-4.0000000000000001E-3</v>
      </c>
    </row>
    <row r="39" spans="1:17">
      <c r="A39" s="62" t="s">
        <v>337</v>
      </c>
      <c r="B39" s="58" t="s">
        <v>70</v>
      </c>
      <c r="C39" s="58" t="s">
        <v>132</v>
      </c>
      <c r="D39" s="59">
        <v>-4.0000000000000001E-3</v>
      </c>
      <c r="E39" s="59">
        <v>-4.0000000000000001E-3</v>
      </c>
      <c r="F39" s="59">
        <v>-4.0000000000000001E-3</v>
      </c>
      <c r="G39" s="59">
        <v>-4.0000000000000001E-3</v>
      </c>
      <c r="H39" s="59">
        <v>-8.0000000000000002E-3</v>
      </c>
      <c r="I39" s="59">
        <v>-8.0000000000000002E-3</v>
      </c>
      <c r="J39" s="59">
        <v>-8.0000000000000002E-3</v>
      </c>
      <c r="K39" s="59">
        <v>-8.0000000000000002E-3</v>
      </c>
      <c r="L39" s="60">
        <v>-0.01</v>
      </c>
      <c r="M39" s="60">
        <v>-5.0000000000000001E-3</v>
      </c>
      <c r="N39" s="60">
        <v>-0.01</v>
      </c>
      <c r="O39" s="60">
        <v>-6.0000000000000001E-3</v>
      </c>
      <c r="P39" s="60">
        <v>-6.0000000000000001E-3</v>
      </c>
      <c r="Q39" s="60">
        <v>-6.0000000000000001E-3</v>
      </c>
    </row>
    <row r="40" spans="1:17">
      <c r="A40" s="62" t="s">
        <v>337</v>
      </c>
      <c r="B40" s="58" t="s">
        <v>110</v>
      </c>
      <c r="C40" s="61" t="s">
        <v>128</v>
      </c>
      <c r="D40" s="59">
        <v>-2E-3</v>
      </c>
      <c r="E40" s="59">
        <v>-2E-3</v>
      </c>
      <c r="F40" s="59">
        <v>-2E-3</v>
      </c>
      <c r="G40" s="59">
        <v>-2E-3</v>
      </c>
      <c r="H40" s="59">
        <v>-7.0000000000000001E-3</v>
      </c>
      <c r="I40" s="59">
        <v>-7.0000000000000001E-3</v>
      </c>
      <c r="J40" s="59">
        <v>-1E-3</v>
      </c>
      <c r="K40" s="59">
        <v>-1E-3</v>
      </c>
      <c r="L40" s="60">
        <v>-3.0000000000000001E-3</v>
      </c>
      <c r="M40" s="60">
        <v>-3.0000000000000001E-3</v>
      </c>
      <c r="N40" s="60">
        <v>-3.0000000000000001E-3</v>
      </c>
      <c r="O40" s="60">
        <v>-3.0000000000000001E-3</v>
      </c>
      <c r="P40" s="60">
        <v>-3.0000000000000001E-3</v>
      </c>
      <c r="Q40" s="60">
        <v>-3.0000000000000001E-3</v>
      </c>
    </row>
    <row r="41" spans="1:17">
      <c r="A41" s="62" t="s">
        <v>337</v>
      </c>
      <c r="B41" s="58" t="s">
        <v>111</v>
      </c>
      <c r="C41" s="61" t="s">
        <v>128</v>
      </c>
      <c r="D41" s="59">
        <v>-2E-3</v>
      </c>
      <c r="E41" s="59">
        <v>-2E-3</v>
      </c>
      <c r="F41" s="59">
        <v>-2E-3</v>
      </c>
      <c r="G41" s="59">
        <v>-2E-3</v>
      </c>
      <c r="H41" s="59">
        <v>-7.0000000000000001E-3</v>
      </c>
      <c r="I41" s="59">
        <v>-7.0000000000000001E-3</v>
      </c>
      <c r="J41" s="59">
        <v>-1E-3</v>
      </c>
      <c r="K41" s="59">
        <v>-1E-3</v>
      </c>
      <c r="L41" s="60">
        <v>-3.0000000000000001E-3</v>
      </c>
      <c r="M41" s="60">
        <v>-3.0000000000000001E-3</v>
      </c>
      <c r="N41" s="60">
        <v>-3.0000000000000001E-3</v>
      </c>
      <c r="O41" s="60">
        <v>-3.0000000000000001E-3</v>
      </c>
      <c r="P41" s="60">
        <v>-3.0000000000000001E-3</v>
      </c>
      <c r="Q41" s="60">
        <v>-3.0000000000000001E-3</v>
      </c>
    </row>
    <row r="42" spans="1:17">
      <c r="A42" s="13" t="s">
        <v>337</v>
      </c>
      <c r="B42" s="58" t="s">
        <v>112</v>
      </c>
      <c r="C42" s="61" t="s">
        <v>128</v>
      </c>
      <c r="D42" s="59">
        <v>-2E-3</v>
      </c>
      <c r="E42" s="59">
        <v>-2E-3</v>
      </c>
      <c r="F42" s="59">
        <v>-2E-3</v>
      </c>
      <c r="G42" s="59">
        <v>-2E-3</v>
      </c>
      <c r="H42" s="59">
        <v>-7.0000000000000001E-3</v>
      </c>
      <c r="I42" s="59">
        <v>-7.0000000000000001E-3</v>
      </c>
      <c r="J42" s="59">
        <v>-1E-3</v>
      </c>
      <c r="K42" s="59">
        <v>-1E-3</v>
      </c>
      <c r="L42" s="60">
        <v>-3.0000000000000001E-3</v>
      </c>
      <c r="M42" s="60">
        <v>-3.0000000000000001E-3</v>
      </c>
      <c r="N42" s="60">
        <v>-3.0000000000000001E-3</v>
      </c>
      <c r="O42" s="60">
        <v>-3.0000000000000001E-3</v>
      </c>
      <c r="P42" s="60">
        <v>-3.0000000000000001E-3</v>
      </c>
      <c r="Q42" s="60">
        <v>-3.0000000000000001E-3</v>
      </c>
    </row>
    <row r="43" spans="1:17">
      <c r="A43" s="13" t="s">
        <v>337</v>
      </c>
      <c r="B43" s="58" t="s">
        <v>110</v>
      </c>
      <c r="C43" s="61" t="s">
        <v>132</v>
      </c>
      <c r="D43" s="66">
        <v>0</v>
      </c>
      <c r="E43" s="66">
        <v>0</v>
      </c>
      <c r="F43" s="66">
        <v>0</v>
      </c>
      <c r="G43" s="66">
        <v>0</v>
      </c>
      <c r="H43" s="64">
        <v>0</v>
      </c>
      <c r="I43" s="64">
        <v>0</v>
      </c>
      <c r="J43" s="64">
        <v>0</v>
      </c>
      <c r="K43" s="64">
        <v>0</v>
      </c>
      <c r="L43" s="60">
        <v>0</v>
      </c>
      <c r="M43" s="60">
        <v>0</v>
      </c>
      <c r="N43" s="60">
        <v>0</v>
      </c>
      <c r="O43" s="60">
        <v>0</v>
      </c>
      <c r="P43" s="60">
        <v>0</v>
      </c>
      <c r="Q43" s="60">
        <v>0</v>
      </c>
    </row>
    <row r="44" spans="1:17">
      <c r="A44" s="13" t="s">
        <v>337</v>
      </c>
      <c r="B44" s="58" t="s">
        <v>111</v>
      </c>
      <c r="C44" s="61" t="s">
        <v>132</v>
      </c>
      <c r="D44" s="66">
        <v>0</v>
      </c>
      <c r="E44" s="66">
        <v>0</v>
      </c>
      <c r="F44" s="66">
        <v>0</v>
      </c>
      <c r="G44" s="66">
        <v>0</v>
      </c>
      <c r="H44" s="64">
        <v>0</v>
      </c>
      <c r="I44" s="64">
        <v>0</v>
      </c>
      <c r="J44" s="64">
        <v>0</v>
      </c>
      <c r="K44" s="64">
        <v>0</v>
      </c>
      <c r="L44" s="60">
        <v>0</v>
      </c>
      <c r="M44" s="60">
        <v>0</v>
      </c>
      <c r="N44" s="60">
        <v>0</v>
      </c>
      <c r="O44" s="60">
        <v>0</v>
      </c>
      <c r="P44" s="60">
        <v>0</v>
      </c>
      <c r="Q44" s="60">
        <v>0</v>
      </c>
    </row>
    <row r="45" spans="1:17">
      <c r="A45" s="13" t="s">
        <v>337</v>
      </c>
      <c r="B45" s="58" t="s">
        <v>112</v>
      </c>
      <c r="C45" s="61" t="s">
        <v>132</v>
      </c>
      <c r="D45" s="66">
        <v>0</v>
      </c>
      <c r="E45" s="66">
        <v>0</v>
      </c>
      <c r="F45" s="66">
        <v>0</v>
      </c>
      <c r="G45" s="66">
        <v>0</v>
      </c>
      <c r="H45" s="64">
        <v>0</v>
      </c>
      <c r="I45" s="64">
        <v>0</v>
      </c>
      <c r="J45" s="64">
        <v>0</v>
      </c>
      <c r="K45" s="64">
        <v>0</v>
      </c>
      <c r="L45" s="60">
        <v>0</v>
      </c>
      <c r="M45" s="60">
        <v>0</v>
      </c>
      <c r="N45" s="60">
        <v>0</v>
      </c>
      <c r="O45" s="60">
        <v>0</v>
      </c>
      <c r="P45" s="60">
        <v>0</v>
      </c>
      <c r="Q45" s="60">
        <v>0</v>
      </c>
    </row>
    <row r="46" spans="1:17">
      <c r="A46" s="13" t="s">
        <v>337</v>
      </c>
      <c r="B46" s="58" t="s">
        <v>113</v>
      </c>
      <c r="C46" s="61" t="s">
        <v>27</v>
      </c>
      <c r="D46" s="59">
        <v>-5.0000000000000001E-3</v>
      </c>
      <c r="E46" s="59">
        <v>-5.0000000000000001E-3</v>
      </c>
      <c r="F46" s="59">
        <v>-5.0000000000000001E-3</v>
      </c>
      <c r="G46" s="59">
        <v>-5.0000000000000001E-3</v>
      </c>
      <c r="H46" s="59">
        <v>-1.2E-2</v>
      </c>
      <c r="I46" s="59">
        <v>-1.2E-2</v>
      </c>
      <c r="J46" s="59">
        <v>-5.0000000000000001E-3</v>
      </c>
      <c r="K46" s="59">
        <v>-5.0000000000000001E-3</v>
      </c>
      <c r="L46" s="60">
        <v>-5.0000000000000001E-3</v>
      </c>
      <c r="M46" s="60">
        <v>-2E-3</v>
      </c>
      <c r="N46" s="60">
        <v>-5.0000000000000001E-3</v>
      </c>
      <c r="O46" s="60">
        <v>-5.0000000000000001E-3</v>
      </c>
      <c r="P46" s="60">
        <v>-5.0000000000000001E-3</v>
      </c>
      <c r="Q46" s="60">
        <v>-5.0000000000000001E-3</v>
      </c>
    </row>
    <row r="47" spans="1:17">
      <c r="A47" s="13" t="s">
        <v>337</v>
      </c>
      <c r="B47" s="58" t="s">
        <v>114</v>
      </c>
      <c r="C47" s="61" t="s">
        <v>27</v>
      </c>
      <c r="D47" s="59">
        <v>-5.0000000000000001E-3</v>
      </c>
      <c r="E47" s="59">
        <v>-5.0000000000000001E-3</v>
      </c>
      <c r="F47" s="59">
        <v>-5.0000000000000001E-3</v>
      </c>
      <c r="G47" s="59">
        <v>-5.0000000000000001E-3</v>
      </c>
      <c r="H47" s="59">
        <v>-1.2E-2</v>
      </c>
      <c r="I47" s="59">
        <v>-1.2E-2</v>
      </c>
      <c r="J47" s="59">
        <v>-5.0000000000000001E-3</v>
      </c>
      <c r="K47" s="59">
        <v>-5.0000000000000001E-3</v>
      </c>
      <c r="L47" s="60">
        <v>-5.0000000000000001E-3</v>
      </c>
      <c r="M47" s="60">
        <v>-2E-3</v>
      </c>
      <c r="N47" s="60">
        <v>-5.0000000000000001E-3</v>
      </c>
      <c r="O47" s="60">
        <v>-5.0000000000000001E-3</v>
      </c>
      <c r="P47" s="60">
        <v>-5.0000000000000001E-3</v>
      </c>
      <c r="Q47" s="60">
        <v>-5.0000000000000001E-3</v>
      </c>
    </row>
    <row r="48" spans="1:17">
      <c r="A48" s="13" t="s">
        <v>337</v>
      </c>
      <c r="B48" s="58" t="s">
        <v>115</v>
      </c>
      <c r="C48" s="61" t="s">
        <v>27</v>
      </c>
      <c r="D48" s="59">
        <v>-5.0000000000000001E-3</v>
      </c>
      <c r="E48" s="59">
        <v>-5.0000000000000001E-3</v>
      </c>
      <c r="F48" s="59">
        <v>-5.0000000000000001E-3</v>
      </c>
      <c r="G48" s="59">
        <v>-5.0000000000000001E-3</v>
      </c>
      <c r="H48" s="59">
        <v>-1.2E-2</v>
      </c>
      <c r="I48" s="59">
        <v>-1.2E-2</v>
      </c>
      <c r="J48" s="59">
        <v>-5.0000000000000001E-3</v>
      </c>
      <c r="K48" s="59">
        <v>-5.0000000000000001E-3</v>
      </c>
      <c r="L48" s="60">
        <v>-5.0000000000000001E-3</v>
      </c>
      <c r="M48" s="60">
        <v>-2E-3</v>
      </c>
      <c r="N48" s="60">
        <v>-5.0000000000000001E-3</v>
      </c>
      <c r="O48" s="60">
        <v>-5.0000000000000001E-3</v>
      </c>
      <c r="P48" s="60">
        <v>-5.0000000000000001E-3</v>
      </c>
      <c r="Q48" s="60">
        <v>-5.0000000000000001E-3</v>
      </c>
    </row>
    <row r="49" spans="1:17">
      <c r="A49" s="13" t="s">
        <v>337</v>
      </c>
      <c r="B49" s="58" t="s">
        <v>113</v>
      </c>
      <c r="C49" s="61" t="s">
        <v>29</v>
      </c>
      <c r="D49" s="59">
        <v>-2E-3</v>
      </c>
      <c r="E49" s="59">
        <v>-2E-3</v>
      </c>
      <c r="F49" s="59">
        <v>-2E-3</v>
      </c>
      <c r="G49" s="59">
        <v>-2E-3</v>
      </c>
      <c r="H49" s="64">
        <v>0</v>
      </c>
      <c r="I49" s="64">
        <v>0</v>
      </c>
      <c r="J49" s="59">
        <v>-3.0000000000000001E-3</v>
      </c>
      <c r="K49" s="59">
        <v>-3.0000000000000001E-3</v>
      </c>
      <c r="L49" s="60">
        <v>-3.0000000000000001E-3</v>
      </c>
      <c r="M49" s="60">
        <v>-3.0000000000000001E-3</v>
      </c>
      <c r="N49" s="60">
        <v>-3.0000000000000001E-3</v>
      </c>
      <c r="O49" s="60">
        <v>-3.0000000000000001E-3</v>
      </c>
      <c r="P49" s="60">
        <v>-3.0000000000000001E-3</v>
      </c>
      <c r="Q49" s="60">
        <v>-3.0000000000000001E-3</v>
      </c>
    </row>
    <row r="50" spans="1:17">
      <c r="A50" s="13" t="s">
        <v>337</v>
      </c>
      <c r="B50" s="58" t="s">
        <v>114</v>
      </c>
      <c r="C50" s="61" t="s">
        <v>29</v>
      </c>
      <c r="D50" s="59">
        <v>-2E-3</v>
      </c>
      <c r="E50" s="59">
        <v>-2E-3</v>
      </c>
      <c r="F50" s="59">
        <v>-2E-3</v>
      </c>
      <c r="G50" s="59">
        <v>-2E-3</v>
      </c>
      <c r="H50" s="64">
        <v>0</v>
      </c>
      <c r="I50" s="64">
        <v>0</v>
      </c>
      <c r="J50" s="59">
        <v>-3.0000000000000001E-3</v>
      </c>
      <c r="K50" s="59">
        <v>-3.0000000000000001E-3</v>
      </c>
      <c r="L50" s="60">
        <v>-3.0000000000000001E-3</v>
      </c>
      <c r="M50" s="60">
        <v>-3.0000000000000001E-3</v>
      </c>
      <c r="N50" s="60">
        <v>-3.0000000000000001E-3</v>
      </c>
      <c r="O50" s="60">
        <v>-3.0000000000000001E-3</v>
      </c>
      <c r="P50" s="60">
        <v>-3.0000000000000001E-3</v>
      </c>
      <c r="Q50" s="60">
        <v>-3.0000000000000001E-3</v>
      </c>
    </row>
    <row r="51" spans="1:17">
      <c r="A51" s="67" t="s">
        <v>337</v>
      </c>
      <c r="B51" s="58" t="s">
        <v>115</v>
      </c>
      <c r="C51" s="61" t="s">
        <v>29</v>
      </c>
      <c r="D51" s="59">
        <v>-2E-3</v>
      </c>
      <c r="E51" s="59">
        <v>-2E-3</v>
      </c>
      <c r="F51" s="59">
        <v>-2E-3</v>
      </c>
      <c r="G51" s="59">
        <v>-2E-3</v>
      </c>
      <c r="H51" s="64">
        <v>0</v>
      </c>
      <c r="I51" s="64">
        <v>0</v>
      </c>
      <c r="J51" s="59">
        <v>-3.0000000000000001E-3</v>
      </c>
      <c r="K51" s="59">
        <v>-3.0000000000000001E-3</v>
      </c>
      <c r="L51" s="60">
        <v>-3.0000000000000001E-3</v>
      </c>
      <c r="M51" s="60">
        <v>-3.0000000000000001E-3</v>
      </c>
      <c r="N51" s="60">
        <v>-3.0000000000000001E-3</v>
      </c>
      <c r="O51" s="60">
        <v>-3.0000000000000001E-3</v>
      </c>
      <c r="P51" s="60">
        <v>-3.0000000000000001E-3</v>
      </c>
      <c r="Q51" s="60">
        <v>-3.0000000000000001E-3</v>
      </c>
    </row>
    <row r="52" spans="1:17">
      <c r="A52" s="13" t="s">
        <v>337</v>
      </c>
      <c r="B52" s="58" t="s">
        <v>113</v>
      </c>
      <c r="C52" s="61" t="s">
        <v>132</v>
      </c>
      <c r="D52" s="59">
        <v>-1E-3</v>
      </c>
      <c r="E52" s="59">
        <v>-1E-3</v>
      </c>
      <c r="F52" s="59">
        <v>-1E-3</v>
      </c>
      <c r="G52" s="59">
        <v>-1E-3</v>
      </c>
      <c r="H52" s="64">
        <v>0</v>
      </c>
      <c r="I52" s="64">
        <v>0</v>
      </c>
      <c r="J52" s="59">
        <v>-5.0000000000000001E-3</v>
      </c>
      <c r="K52" s="59">
        <v>-5.0000000000000001E-3</v>
      </c>
      <c r="L52" s="60">
        <v>-3.0000000000000001E-3</v>
      </c>
      <c r="M52" s="60">
        <v>-3.0000000000000001E-3</v>
      </c>
      <c r="N52" s="60">
        <v>-3.0000000000000001E-3</v>
      </c>
      <c r="O52" s="60">
        <v>-3.0000000000000001E-3</v>
      </c>
      <c r="P52" s="60">
        <v>-3.0000000000000001E-3</v>
      </c>
      <c r="Q52" s="60">
        <v>-3.0000000000000001E-3</v>
      </c>
    </row>
    <row r="53" spans="1:17">
      <c r="A53" s="13" t="s">
        <v>337</v>
      </c>
      <c r="B53" s="58" t="s">
        <v>114</v>
      </c>
      <c r="C53" s="61" t="s">
        <v>132</v>
      </c>
      <c r="D53" s="59">
        <v>-1E-3</v>
      </c>
      <c r="E53" s="59">
        <v>-1E-3</v>
      </c>
      <c r="F53" s="59">
        <v>-1E-3</v>
      </c>
      <c r="G53" s="59">
        <v>-1E-3</v>
      </c>
      <c r="H53" s="64">
        <v>0</v>
      </c>
      <c r="I53" s="64">
        <v>0</v>
      </c>
      <c r="J53" s="59">
        <v>-5.0000000000000001E-3</v>
      </c>
      <c r="K53" s="59">
        <v>-5.0000000000000001E-3</v>
      </c>
      <c r="L53" s="60">
        <v>-3.0000000000000001E-3</v>
      </c>
      <c r="M53" s="60">
        <v>-3.0000000000000001E-3</v>
      </c>
      <c r="N53" s="60">
        <v>-3.0000000000000001E-3</v>
      </c>
      <c r="O53" s="60">
        <v>-3.0000000000000001E-3</v>
      </c>
      <c r="P53" s="60">
        <v>-3.0000000000000001E-3</v>
      </c>
      <c r="Q53" s="60">
        <v>-3.0000000000000001E-3</v>
      </c>
    </row>
    <row r="54" spans="1:17">
      <c r="A54" s="13" t="s">
        <v>337</v>
      </c>
      <c r="B54" s="58" t="s">
        <v>115</v>
      </c>
      <c r="C54" s="61" t="s">
        <v>132</v>
      </c>
      <c r="D54" s="59">
        <v>-1E-3</v>
      </c>
      <c r="E54" s="59">
        <v>-1E-3</v>
      </c>
      <c r="F54" s="59">
        <v>-1E-3</v>
      </c>
      <c r="G54" s="59">
        <v>-1E-3</v>
      </c>
      <c r="H54" s="64">
        <v>0</v>
      </c>
      <c r="I54" s="64">
        <v>0</v>
      </c>
      <c r="J54" s="59">
        <v>-5.0000000000000001E-3</v>
      </c>
      <c r="K54" s="59">
        <v>-5.0000000000000001E-3</v>
      </c>
      <c r="L54" s="60">
        <v>-3.0000000000000001E-3</v>
      </c>
      <c r="M54" s="60">
        <v>-3.0000000000000001E-3</v>
      </c>
      <c r="N54" s="60">
        <v>-3.0000000000000001E-3</v>
      </c>
      <c r="O54" s="60">
        <v>-3.0000000000000001E-3</v>
      </c>
      <c r="P54" s="60">
        <v>-3.0000000000000001E-3</v>
      </c>
      <c r="Q54" s="60">
        <v>-3.0000000000000001E-3</v>
      </c>
    </row>
    <row r="55" spans="1:17">
      <c r="A55" s="62" t="s">
        <v>337</v>
      </c>
      <c r="B55" s="58" t="s">
        <v>116</v>
      </c>
      <c r="C55" s="61" t="s">
        <v>132</v>
      </c>
      <c r="D55" s="59">
        <v>-2E-3</v>
      </c>
      <c r="E55" s="59">
        <v>-2E-3</v>
      </c>
      <c r="F55" s="59">
        <v>-2E-3</v>
      </c>
      <c r="G55" s="59">
        <v>-2E-3</v>
      </c>
      <c r="H55" s="64">
        <v>0</v>
      </c>
      <c r="I55" s="64">
        <v>0</v>
      </c>
      <c r="J55" s="59">
        <v>-2E-3</v>
      </c>
      <c r="K55" s="59">
        <v>-2E-3</v>
      </c>
      <c r="L55" s="60">
        <v>0</v>
      </c>
      <c r="M55" s="60">
        <v>0</v>
      </c>
      <c r="N55" s="60">
        <v>0</v>
      </c>
      <c r="O55" s="60">
        <v>0</v>
      </c>
      <c r="P55" s="60">
        <v>0</v>
      </c>
      <c r="Q55" s="60">
        <v>0</v>
      </c>
    </row>
    <row r="56" spans="1:17">
      <c r="A56" s="62" t="s">
        <v>337</v>
      </c>
      <c r="B56" s="58" t="s">
        <v>117</v>
      </c>
      <c r="C56" s="61" t="s">
        <v>132</v>
      </c>
      <c r="D56" s="59">
        <v>-2E-3</v>
      </c>
      <c r="E56" s="59">
        <v>-2E-3</v>
      </c>
      <c r="F56" s="59">
        <v>-2E-3</v>
      </c>
      <c r="G56" s="59">
        <v>-2E-3</v>
      </c>
      <c r="H56" s="59">
        <v>0</v>
      </c>
      <c r="I56" s="59">
        <v>0</v>
      </c>
      <c r="J56" s="59">
        <v>-2E-3</v>
      </c>
      <c r="K56" s="59">
        <v>-2E-3</v>
      </c>
      <c r="L56" s="60">
        <v>0</v>
      </c>
      <c r="M56" s="60">
        <v>0</v>
      </c>
      <c r="N56" s="60">
        <v>0</v>
      </c>
      <c r="O56" s="60">
        <v>0</v>
      </c>
      <c r="P56" s="60">
        <v>0</v>
      </c>
      <c r="Q56" s="60">
        <v>0</v>
      </c>
    </row>
    <row r="57" spans="1:17">
      <c r="A57" s="13" t="s">
        <v>337</v>
      </c>
      <c r="B57" s="58" t="s">
        <v>118</v>
      </c>
      <c r="C57" s="61" t="s">
        <v>132</v>
      </c>
      <c r="D57" s="59">
        <v>-2E-3</v>
      </c>
      <c r="E57" s="59">
        <v>-2E-3</v>
      </c>
      <c r="F57" s="59">
        <v>-2E-3</v>
      </c>
      <c r="G57" s="59">
        <v>-2E-3</v>
      </c>
      <c r="H57" s="59">
        <v>0</v>
      </c>
      <c r="I57" s="59">
        <v>0</v>
      </c>
      <c r="J57" s="59">
        <v>-2E-3</v>
      </c>
      <c r="K57" s="59">
        <v>-2E-3</v>
      </c>
      <c r="L57" s="60">
        <v>0</v>
      </c>
      <c r="M57" s="60">
        <v>0</v>
      </c>
      <c r="N57" s="60">
        <v>0</v>
      </c>
      <c r="O57" s="60">
        <v>0</v>
      </c>
      <c r="P57" s="60">
        <v>0</v>
      </c>
      <c r="Q57" s="60">
        <v>0</v>
      </c>
    </row>
    <row r="58" spans="1:17">
      <c r="A58" s="13" t="s">
        <v>337</v>
      </c>
      <c r="B58" s="58" t="s">
        <v>119</v>
      </c>
      <c r="C58" s="61" t="s">
        <v>27</v>
      </c>
      <c r="D58" s="59">
        <v>-6.0000000000000001E-3</v>
      </c>
      <c r="E58" s="59">
        <v>-6.0000000000000001E-3</v>
      </c>
      <c r="F58" s="59">
        <v>-6.0000000000000001E-3</v>
      </c>
      <c r="G58" s="59">
        <v>-6.0000000000000001E-3</v>
      </c>
      <c r="H58" s="59">
        <v>-8.0000000000000002E-3</v>
      </c>
      <c r="I58" s="59">
        <v>-8.0000000000000002E-3</v>
      </c>
      <c r="J58" s="59">
        <v>-6.0000000000000001E-3</v>
      </c>
      <c r="K58" s="59">
        <v>-6.0000000000000001E-3</v>
      </c>
      <c r="L58" s="60">
        <v>-8.0000000000000002E-3</v>
      </c>
      <c r="M58" s="60">
        <v>-6.0000000000000001E-3</v>
      </c>
      <c r="N58" s="60">
        <v>-8.0000000000000002E-3</v>
      </c>
      <c r="O58" s="60">
        <v>-8.0000000000000002E-3</v>
      </c>
      <c r="P58" s="60">
        <v>-8.0000000000000002E-3</v>
      </c>
      <c r="Q58" s="60">
        <v>-8.0000000000000002E-3</v>
      </c>
    </row>
    <row r="59" spans="1:17">
      <c r="A59" s="13" t="s">
        <v>337</v>
      </c>
      <c r="B59" s="58" t="s">
        <v>120</v>
      </c>
      <c r="C59" s="61" t="s">
        <v>27</v>
      </c>
      <c r="D59" s="59">
        <v>-6.0000000000000001E-3</v>
      </c>
      <c r="E59" s="59">
        <v>-6.0000000000000001E-3</v>
      </c>
      <c r="F59" s="59">
        <v>-6.0000000000000001E-3</v>
      </c>
      <c r="G59" s="59">
        <v>-6.0000000000000001E-3</v>
      </c>
      <c r="H59" s="59">
        <v>-8.0000000000000002E-3</v>
      </c>
      <c r="I59" s="59">
        <v>-8.0000000000000002E-3</v>
      </c>
      <c r="J59" s="59">
        <v>-6.0000000000000001E-3</v>
      </c>
      <c r="K59" s="59">
        <v>-6.0000000000000001E-3</v>
      </c>
      <c r="L59" s="60">
        <v>-8.0000000000000002E-3</v>
      </c>
      <c r="M59" s="60">
        <v>-6.0000000000000001E-3</v>
      </c>
      <c r="N59" s="60">
        <v>-8.0000000000000002E-3</v>
      </c>
      <c r="O59" s="60">
        <v>-8.0000000000000002E-3</v>
      </c>
      <c r="P59" s="60">
        <v>-8.0000000000000002E-3</v>
      </c>
      <c r="Q59" s="60">
        <v>-8.0000000000000002E-3</v>
      </c>
    </row>
    <row r="60" spans="1:17">
      <c r="A60" s="13" t="s">
        <v>337</v>
      </c>
      <c r="B60" s="58" t="s">
        <v>121</v>
      </c>
      <c r="C60" s="61" t="s">
        <v>27</v>
      </c>
      <c r="D60" s="59">
        <v>-6.0000000000000001E-3</v>
      </c>
      <c r="E60" s="59">
        <v>-6.0000000000000001E-3</v>
      </c>
      <c r="F60" s="59">
        <v>-6.0000000000000001E-3</v>
      </c>
      <c r="G60" s="59">
        <v>-6.0000000000000001E-3</v>
      </c>
      <c r="H60" s="59">
        <v>-8.0000000000000002E-3</v>
      </c>
      <c r="I60" s="59">
        <v>-8.0000000000000002E-3</v>
      </c>
      <c r="J60" s="59">
        <v>-6.0000000000000001E-3</v>
      </c>
      <c r="K60" s="59">
        <v>-6.0000000000000001E-3</v>
      </c>
      <c r="L60" s="60">
        <v>-8.0000000000000002E-3</v>
      </c>
      <c r="M60" s="60">
        <v>-6.0000000000000001E-3</v>
      </c>
      <c r="N60" s="60">
        <v>-8.0000000000000002E-3</v>
      </c>
      <c r="O60" s="60">
        <v>-8.0000000000000002E-3</v>
      </c>
      <c r="P60" s="60">
        <v>-8.0000000000000002E-3</v>
      </c>
      <c r="Q60" s="60">
        <v>-8.0000000000000002E-3</v>
      </c>
    </row>
    <row r="61" spans="1:17">
      <c r="A61" s="13" t="s">
        <v>337</v>
      </c>
      <c r="B61" s="58" t="s">
        <v>73</v>
      </c>
      <c r="C61" s="61" t="s">
        <v>30</v>
      </c>
      <c r="D61" s="59">
        <v>-3.0000000000000001E-3</v>
      </c>
      <c r="E61" s="59">
        <v>-3.0000000000000001E-3</v>
      </c>
      <c r="F61" s="59">
        <v>-3.0000000000000001E-3</v>
      </c>
      <c r="G61" s="59">
        <v>-3.0000000000000001E-3</v>
      </c>
      <c r="H61" s="59">
        <v>-3.0000000000000001E-3</v>
      </c>
      <c r="I61" s="59">
        <v>-3.0000000000000001E-3</v>
      </c>
      <c r="J61" s="59">
        <v>-3.0000000000000001E-3</v>
      </c>
      <c r="K61" s="59">
        <v>-3.0000000000000001E-3</v>
      </c>
      <c r="L61" s="60">
        <v>0</v>
      </c>
      <c r="M61" s="60">
        <v>-3.0000000000000001E-3</v>
      </c>
      <c r="N61" s="60">
        <v>0</v>
      </c>
      <c r="O61" s="60">
        <v>0</v>
      </c>
      <c r="P61" s="60">
        <v>0</v>
      </c>
      <c r="Q61" s="60">
        <v>0</v>
      </c>
    </row>
    <row r="62" spans="1:17">
      <c r="A62" s="13" t="s">
        <v>337</v>
      </c>
      <c r="B62" s="58" t="s">
        <v>128</v>
      </c>
      <c r="C62" s="61" t="s">
        <v>30</v>
      </c>
      <c r="D62" s="59">
        <v>-3.0000000000000001E-3</v>
      </c>
      <c r="E62" s="59">
        <v>-3.0000000000000001E-3</v>
      </c>
      <c r="F62" s="59">
        <v>-3.0000000000000001E-3</v>
      </c>
      <c r="G62" s="59">
        <v>-3.0000000000000001E-3</v>
      </c>
      <c r="H62" s="59">
        <v>-3.0000000000000001E-3</v>
      </c>
      <c r="I62" s="59">
        <v>-3.0000000000000001E-3</v>
      </c>
      <c r="J62" s="59">
        <v>-3.0000000000000001E-3</v>
      </c>
      <c r="K62" s="59">
        <v>-3.0000000000000001E-3</v>
      </c>
      <c r="L62" s="60">
        <v>-3.0000000000000001E-3</v>
      </c>
      <c r="M62" s="60">
        <v>-3.0000000000000001E-3</v>
      </c>
      <c r="N62" s="60">
        <v>-3.0000000000000001E-3</v>
      </c>
      <c r="O62" s="60">
        <v>-3.0000000000000001E-3</v>
      </c>
      <c r="P62" s="60">
        <v>-3.0000000000000001E-3</v>
      </c>
      <c r="Q62" s="60">
        <v>-3.0000000000000001E-3</v>
      </c>
    </row>
    <row r="63" spans="1:17">
      <c r="A63" s="13" t="s">
        <v>337</v>
      </c>
      <c r="B63" s="58" t="s">
        <v>39</v>
      </c>
      <c r="C63" s="61" t="s">
        <v>35</v>
      </c>
      <c r="D63" s="59">
        <v>2E-3</v>
      </c>
      <c r="E63" s="59">
        <v>2E-3</v>
      </c>
      <c r="F63" s="59">
        <v>2E-3</v>
      </c>
      <c r="G63" s="59">
        <v>2E-3</v>
      </c>
      <c r="H63" s="59">
        <v>2E-3</v>
      </c>
      <c r="I63" s="59">
        <v>2E-3</v>
      </c>
      <c r="J63" s="59">
        <v>2E-3</v>
      </c>
      <c r="K63" s="59">
        <v>2E-3</v>
      </c>
      <c r="L63" s="60">
        <v>2E-3</v>
      </c>
      <c r="M63" s="60">
        <v>2E-3</v>
      </c>
      <c r="N63" s="60">
        <v>2E-3</v>
      </c>
      <c r="O63" s="60">
        <v>1E-3</v>
      </c>
      <c r="P63" s="60">
        <v>1E-3</v>
      </c>
      <c r="Q63" s="60">
        <v>1E-3</v>
      </c>
    </row>
    <row r="64" spans="1:17">
      <c r="A64" s="13" t="s">
        <v>337</v>
      </c>
      <c r="B64" s="58" t="s">
        <v>40</v>
      </c>
      <c r="C64" s="61" t="s">
        <v>36</v>
      </c>
      <c r="D64" s="59">
        <v>1E-3</v>
      </c>
      <c r="E64" s="59">
        <v>1E-3</v>
      </c>
      <c r="F64" s="59">
        <v>1E-3</v>
      </c>
      <c r="G64" s="59">
        <v>1E-3</v>
      </c>
      <c r="H64" s="59">
        <v>1E-3</v>
      </c>
      <c r="I64" s="59">
        <v>1E-3</v>
      </c>
      <c r="J64" s="59">
        <v>1E-3</v>
      </c>
      <c r="K64" s="59">
        <v>1E-3</v>
      </c>
      <c r="L64" s="60">
        <v>3.0000000000000001E-3</v>
      </c>
      <c r="M64" s="60">
        <v>2E-3</v>
      </c>
      <c r="N64" s="60">
        <v>3.0000000000000001E-3</v>
      </c>
      <c r="O64" s="60">
        <v>2E-3</v>
      </c>
      <c r="P64" s="60">
        <v>2E-3</v>
      </c>
      <c r="Q64" s="60">
        <v>2E-3</v>
      </c>
    </row>
    <row r="65" spans="1:17">
      <c r="A65" s="69" t="s">
        <v>337</v>
      </c>
      <c r="B65" s="68" t="s">
        <v>41</v>
      </c>
      <c r="C65" s="61" t="s">
        <v>70</v>
      </c>
      <c r="D65" s="59">
        <v>0</v>
      </c>
      <c r="E65" s="59">
        <v>0</v>
      </c>
      <c r="F65" s="59">
        <v>0</v>
      </c>
      <c r="G65" s="59">
        <v>0</v>
      </c>
      <c r="H65" s="59">
        <v>0</v>
      </c>
      <c r="I65" s="59">
        <v>0</v>
      </c>
      <c r="J65" s="59">
        <v>2E-3</v>
      </c>
      <c r="K65" s="59">
        <v>2E-3</v>
      </c>
      <c r="L65" s="60">
        <v>-1E-3</v>
      </c>
      <c r="M65" s="60">
        <v>0</v>
      </c>
      <c r="N65" s="60">
        <v>-1E-3</v>
      </c>
      <c r="O65" s="60">
        <v>4.0000000000000001E-3</v>
      </c>
      <c r="P65" s="60">
        <v>4.0000000000000001E-3</v>
      </c>
      <c r="Q65" s="60">
        <v>4.0000000000000001E-3</v>
      </c>
    </row>
    <row r="66" spans="1:17">
      <c r="A66" s="70" t="s">
        <v>337</v>
      </c>
      <c r="B66" s="58" t="s">
        <v>41</v>
      </c>
      <c r="C66" s="61" t="s">
        <v>338</v>
      </c>
      <c r="D66" s="59">
        <v>0</v>
      </c>
      <c r="E66" s="59">
        <v>0</v>
      </c>
      <c r="F66" s="59">
        <v>0</v>
      </c>
      <c r="G66" s="59">
        <v>0</v>
      </c>
      <c r="H66" s="59">
        <v>0</v>
      </c>
      <c r="I66" s="59">
        <v>0</v>
      </c>
      <c r="J66" s="59">
        <v>2E-3</v>
      </c>
      <c r="K66" s="59">
        <v>2E-3</v>
      </c>
      <c r="L66" s="60">
        <v>-1E-3</v>
      </c>
      <c r="M66" s="60">
        <v>0</v>
      </c>
      <c r="N66" s="60">
        <v>-1E-3</v>
      </c>
      <c r="O66" s="60">
        <v>4.0000000000000001E-3</v>
      </c>
      <c r="P66" s="60">
        <v>4.0000000000000001E-3</v>
      </c>
      <c r="Q66" s="60">
        <v>4.0000000000000001E-3</v>
      </c>
    </row>
    <row r="67" spans="1:17">
      <c r="A67" s="70" t="s">
        <v>337</v>
      </c>
      <c r="B67" s="58" t="s">
        <v>41</v>
      </c>
      <c r="C67" s="61" t="s">
        <v>6</v>
      </c>
      <c r="D67" s="59">
        <v>0</v>
      </c>
      <c r="E67" s="59">
        <v>0</v>
      </c>
      <c r="F67" s="59">
        <v>0</v>
      </c>
      <c r="G67" s="59">
        <v>0</v>
      </c>
      <c r="H67" s="59">
        <v>0</v>
      </c>
      <c r="I67" s="59">
        <v>0</v>
      </c>
      <c r="J67" s="59">
        <v>2E-3</v>
      </c>
      <c r="K67" s="59">
        <v>2E-3</v>
      </c>
      <c r="L67" s="60">
        <v>-1E-3</v>
      </c>
      <c r="M67" s="60">
        <v>0</v>
      </c>
      <c r="N67" s="60">
        <v>-1E-3</v>
      </c>
      <c r="O67" s="60">
        <v>4.0000000000000001E-3</v>
      </c>
      <c r="P67" s="60">
        <v>4.0000000000000001E-3</v>
      </c>
      <c r="Q67" s="60">
        <v>4.0000000000000001E-3</v>
      </c>
    </row>
    <row r="68" spans="1:17">
      <c r="A68" s="70" t="s">
        <v>337</v>
      </c>
      <c r="B68" s="58" t="s">
        <v>42</v>
      </c>
      <c r="C68" s="61" t="s">
        <v>39</v>
      </c>
      <c r="D68" s="59">
        <v>0</v>
      </c>
      <c r="E68" s="59">
        <v>0</v>
      </c>
      <c r="F68" s="59">
        <v>0</v>
      </c>
      <c r="G68" s="59">
        <v>0</v>
      </c>
      <c r="H68" s="66">
        <v>0</v>
      </c>
      <c r="I68" s="66">
        <v>0</v>
      </c>
      <c r="J68" s="64">
        <v>0</v>
      </c>
      <c r="K68" s="64">
        <v>0</v>
      </c>
      <c r="L68" s="60">
        <v>0</v>
      </c>
      <c r="M68" s="60">
        <v>1E-3</v>
      </c>
      <c r="N68" s="60">
        <v>0</v>
      </c>
      <c r="O68" s="60">
        <v>-1E-3</v>
      </c>
      <c r="P68" s="60">
        <v>-1E-3</v>
      </c>
      <c r="Q68" s="60">
        <v>-1E-3</v>
      </c>
    </row>
    <row r="69" spans="1:17">
      <c r="A69" s="70" t="s">
        <v>337</v>
      </c>
      <c r="B69" s="58" t="s">
        <v>44</v>
      </c>
      <c r="C69" s="61" t="s">
        <v>110</v>
      </c>
      <c r="D69" s="66">
        <v>0</v>
      </c>
      <c r="E69" s="66">
        <v>0</v>
      </c>
      <c r="F69" s="66">
        <v>0</v>
      </c>
      <c r="G69" s="66">
        <v>0</v>
      </c>
      <c r="H69" s="66">
        <v>0</v>
      </c>
      <c r="I69" s="66">
        <v>0</v>
      </c>
      <c r="J69" s="64">
        <v>0</v>
      </c>
      <c r="K69" s="64">
        <v>0</v>
      </c>
      <c r="L69" s="60">
        <v>3.0000000000000001E-3</v>
      </c>
      <c r="M69" s="60">
        <v>3.0000000000000001E-3</v>
      </c>
      <c r="N69" s="60">
        <v>3.0000000000000001E-3</v>
      </c>
      <c r="O69" s="60">
        <v>6.0000000000000001E-3</v>
      </c>
      <c r="P69" s="60">
        <v>6.0000000000000001E-3</v>
      </c>
      <c r="Q69" s="60">
        <v>6.0000000000000001E-3</v>
      </c>
    </row>
    <row r="70" spans="1:17">
      <c r="A70" s="70" t="s">
        <v>337</v>
      </c>
      <c r="B70" s="58" t="s">
        <v>44</v>
      </c>
      <c r="C70" s="61" t="s">
        <v>111</v>
      </c>
      <c r="D70" s="66">
        <v>0</v>
      </c>
      <c r="E70" s="66">
        <v>0</v>
      </c>
      <c r="F70" s="66">
        <v>0</v>
      </c>
      <c r="G70" s="66">
        <v>0</v>
      </c>
      <c r="H70" s="66">
        <v>0</v>
      </c>
      <c r="I70" s="66">
        <v>0</v>
      </c>
      <c r="J70" s="64">
        <v>0</v>
      </c>
      <c r="K70" s="64">
        <v>0</v>
      </c>
      <c r="L70" s="60">
        <v>3.0000000000000001E-3</v>
      </c>
      <c r="M70" s="60">
        <v>3.0000000000000001E-3</v>
      </c>
      <c r="N70" s="60">
        <v>3.0000000000000001E-3</v>
      </c>
      <c r="O70" s="60">
        <v>6.0000000000000001E-3</v>
      </c>
      <c r="P70" s="60">
        <v>6.0000000000000001E-3</v>
      </c>
      <c r="Q70" s="60">
        <v>6.0000000000000001E-3</v>
      </c>
    </row>
    <row r="71" spans="1:17">
      <c r="A71" s="70" t="s">
        <v>337</v>
      </c>
      <c r="B71" s="58" t="s">
        <v>44</v>
      </c>
      <c r="C71" s="61" t="s">
        <v>112</v>
      </c>
      <c r="D71" s="66">
        <v>0</v>
      </c>
      <c r="E71" s="66">
        <v>0</v>
      </c>
      <c r="F71" s="66">
        <v>0</v>
      </c>
      <c r="G71" s="66">
        <v>0</v>
      </c>
      <c r="H71" s="66">
        <v>0</v>
      </c>
      <c r="I71" s="66">
        <v>0</v>
      </c>
      <c r="J71" s="64">
        <v>0</v>
      </c>
      <c r="K71" s="64">
        <v>0</v>
      </c>
      <c r="L71" s="60">
        <v>3.0000000000000001E-3</v>
      </c>
      <c r="M71" s="60">
        <v>3.0000000000000001E-3</v>
      </c>
      <c r="N71" s="60">
        <v>3.0000000000000001E-3</v>
      </c>
      <c r="O71" s="60">
        <v>6.0000000000000001E-3</v>
      </c>
      <c r="P71" s="60">
        <v>6.0000000000000001E-3</v>
      </c>
      <c r="Q71" s="60">
        <v>6.0000000000000001E-3</v>
      </c>
    </row>
    <row r="72" spans="1:17">
      <c r="A72" s="70" t="s">
        <v>337</v>
      </c>
      <c r="B72" s="58" t="s">
        <v>44</v>
      </c>
      <c r="C72" s="61" t="s">
        <v>36</v>
      </c>
      <c r="D72" s="59">
        <v>4.0000000000000001E-3</v>
      </c>
      <c r="E72" s="59">
        <v>4.0000000000000001E-3</v>
      </c>
      <c r="F72" s="59">
        <v>4.0000000000000001E-3</v>
      </c>
      <c r="G72" s="59">
        <v>4.0000000000000001E-3</v>
      </c>
      <c r="H72" s="59">
        <v>4.0000000000000001E-3</v>
      </c>
      <c r="I72" s="59">
        <v>4.0000000000000001E-3</v>
      </c>
      <c r="J72" s="64">
        <v>0</v>
      </c>
      <c r="K72" s="64">
        <v>0</v>
      </c>
      <c r="L72" s="60">
        <v>0</v>
      </c>
      <c r="M72" s="60">
        <v>0</v>
      </c>
      <c r="N72" s="60">
        <v>0</v>
      </c>
      <c r="O72" s="60">
        <v>0</v>
      </c>
      <c r="P72" s="60">
        <v>0</v>
      </c>
      <c r="Q72" s="60">
        <v>0</v>
      </c>
    </row>
    <row r="73" spans="1:17">
      <c r="A73" s="70" t="s">
        <v>337</v>
      </c>
      <c r="B73" s="58" t="s">
        <v>45</v>
      </c>
      <c r="C73" s="61" t="s">
        <v>39</v>
      </c>
      <c r="D73" s="66">
        <v>0</v>
      </c>
      <c r="E73" s="66">
        <v>0</v>
      </c>
      <c r="F73" s="66">
        <v>0</v>
      </c>
      <c r="G73" s="66">
        <v>0</v>
      </c>
      <c r="H73" s="66">
        <v>0</v>
      </c>
      <c r="I73" s="66">
        <v>0</v>
      </c>
      <c r="J73" s="64">
        <v>0</v>
      </c>
      <c r="K73" s="64">
        <v>0</v>
      </c>
      <c r="L73" s="60">
        <v>4.0000000000000001E-3</v>
      </c>
      <c r="M73" s="60">
        <v>5.0000000000000001E-3</v>
      </c>
      <c r="N73" s="60">
        <v>4.0000000000000001E-3</v>
      </c>
      <c r="O73" s="60">
        <v>4.0000000000000001E-3</v>
      </c>
      <c r="P73" s="60">
        <v>4.0000000000000001E-3</v>
      </c>
      <c r="Q73" s="60">
        <v>4.0000000000000001E-3</v>
      </c>
    </row>
    <row r="74" spans="1:17">
      <c r="A74" s="70" t="s">
        <v>337</v>
      </c>
      <c r="B74" s="58" t="s">
        <v>254</v>
      </c>
      <c r="C74" s="61" t="s">
        <v>26</v>
      </c>
      <c r="D74" s="60">
        <v>0.01</v>
      </c>
      <c r="E74" s="60">
        <v>0.01</v>
      </c>
      <c r="F74" s="60">
        <v>0.01</v>
      </c>
      <c r="G74" s="60">
        <v>0.01</v>
      </c>
      <c r="H74" s="60">
        <v>0.01</v>
      </c>
      <c r="I74" s="60">
        <v>0.01</v>
      </c>
      <c r="J74" s="60">
        <v>1.2E-2</v>
      </c>
      <c r="K74" s="60">
        <v>1.2E-2</v>
      </c>
      <c r="L74" s="60">
        <v>8.0000000000000002E-3</v>
      </c>
      <c r="M74" s="60">
        <v>0.01</v>
      </c>
      <c r="N74" s="60">
        <v>8.0000000000000002E-3</v>
      </c>
      <c r="O74" s="60">
        <v>0.01</v>
      </c>
      <c r="P74" s="60">
        <v>0.01</v>
      </c>
      <c r="Q74" s="60">
        <v>0.01</v>
      </c>
    </row>
    <row r="75" spans="1:17">
      <c r="A75" s="70" t="s">
        <v>337</v>
      </c>
      <c r="B75" s="58" t="s">
        <v>255</v>
      </c>
      <c r="C75" s="61" t="s">
        <v>26</v>
      </c>
      <c r="D75" s="60">
        <v>0.01</v>
      </c>
      <c r="E75" s="60">
        <v>0.01</v>
      </c>
      <c r="F75" s="60">
        <v>0.01</v>
      </c>
      <c r="G75" s="60">
        <v>0.01</v>
      </c>
      <c r="H75" s="60">
        <v>0.01</v>
      </c>
      <c r="I75" s="60">
        <v>0.01</v>
      </c>
      <c r="J75" s="60">
        <v>1.2E-2</v>
      </c>
      <c r="K75" s="60">
        <v>1.2E-2</v>
      </c>
      <c r="L75" s="60">
        <v>8.0000000000000002E-3</v>
      </c>
      <c r="M75" s="60">
        <v>0.01</v>
      </c>
      <c r="N75" s="60">
        <v>8.0000000000000002E-3</v>
      </c>
      <c r="O75" s="60">
        <v>0.01</v>
      </c>
      <c r="P75" s="60">
        <v>0.01</v>
      </c>
      <c r="Q75" s="60">
        <v>0.01</v>
      </c>
    </row>
    <row r="76" spans="1:17">
      <c r="A76" s="70" t="s">
        <v>337</v>
      </c>
      <c r="B76" s="58" t="s">
        <v>256</v>
      </c>
      <c r="C76" s="61" t="s">
        <v>26</v>
      </c>
      <c r="D76" s="60">
        <v>0.01</v>
      </c>
      <c r="E76" s="60">
        <v>0.01</v>
      </c>
      <c r="F76" s="60">
        <v>0.01</v>
      </c>
      <c r="G76" s="60">
        <v>0.01</v>
      </c>
      <c r="H76" s="60">
        <v>0.01</v>
      </c>
      <c r="I76" s="60">
        <v>0.01</v>
      </c>
      <c r="J76" s="60">
        <v>1.2E-2</v>
      </c>
      <c r="K76" s="60">
        <v>1.2E-2</v>
      </c>
      <c r="L76" s="60">
        <v>8.0000000000000002E-3</v>
      </c>
      <c r="M76" s="60">
        <v>0.01</v>
      </c>
      <c r="N76" s="60">
        <v>8.0000000000000002E-3</v>
      </c>
      <c r="O76" s="60">
        <v>0.01</v>
      </c>
      <c r="P76" s="60">
        <v>0.01</v>
      </c>
      <c r="Q76" s="60">
        <v>0.01</v>
      </c>
    </row>
    <row r="77" spans="1:17">
      <c r="A77" s="70" t="s">
        <v>337</v>
      </c>
      <c r="B77" s="58" t="s">
        <v>27</v>
      </c>
      <c r="C77" s="61" t="s">
        <v>38</v>
      </c>
      <c r="D77" s="71">
        <v>-4.0000000000000001E-3</v>
      </c>
      <c r="E77" s="71">
        <v>-4.0000000000000001E-3</v>
      </c>
      <c r="F77" s="71">
        <v>-4.0000000000000001E-3</v>
      </c>
      <c r="G77" s="71">
        <v>-4.0000000000000001E-3</v>
      </c>
      <c r="H77" s="71">
        <v>-4.0000000000000001E-3</v>
      </c>
      <c r="I77" s="71">
        <v>-4.0000000000000001E-3</v>
      </c>
      <c r="J77" s="71">
        <v>-4.0000000000000001E-3</v>
      </c>
      <c r="K77" s="71">
        <v>-4.0000000000000001E-3</v>
      </c>
      <c r="L77" s="71">
        <v>-4.0000000000000001E-3</v>
      </c>
      <c r="M77" s="71">
        <v>-4.0000000000000001E-3</v>
      </c>
      <c r="N77" s="71">
        <v>-4.0000000000000001E-3</v>
      </c>
      <c r="O77" s="71">
        <v>-4.0000000000000001E-3</v>
      </c>
      <c r="P77" s="71">
        <v>-4.0000000000000001E-3</v>
      </c>
      <c r="Q77" s="71">
        <v>-4.0000000000000001E-3</v>
      </c>
    </row>
    <row r="78" spans="1:17">
      <c r="A78" s="70" t="s">
        <v>337</v>
      </c>
      <c r="B78" s="58" t="s">
        <v>36</v>
      </c>
      <c r="C78" s="61" t="s">
        <v>51</v>
      </c>
      <c r="D78" s="60">
        <v>0.01</v>
      </c>
      <c r="E78" s="60">
        <v>0.01</v>
      </c>
      <c r="F78" s="60">
        <v>0.01</v>
      </c>
      <c r="G78" s="60">
        <v>0.01</v>
      </c>
      <c r="H78" s="60">
        <v>1.3999999999999999E-2</v>
      </c>
      <c r="I78" s="60">
        <v>1.3999999999999999E-2</v>
      </c>
      <c r="J78" s="74">
        <v>1.3999999999999999E-2</v>
      </c>
      <c r="K78" s="74">
        <v>1.3999999999999999E-2</v>
      </c>
      <c r="L78" s="60">
        <v>1.3999999999999999E-2</v>
      </c>
      <c r="M78" s="74">
        <v>1.3000000000000001E-2</v>
      </c>
      <c r="N78" s="60">
        <v>1.3999999999999999E-2</v>
      </c>
      <c r="O78" s="60">
        <v>1.3999999999999999E-2</v>
      </c>
      <c r="P78" s="60">
        <v>1.3999999999999999E-2</v>
      </c>
      <c r="Q78" s="60">
        <v>1.3999999999999999E-2</v>
      </c>
    </row>
    <row r="79" spans="1:17">
      <c r="A79" s="70" t="s">
        <v>337</v>
      </c>
      <c r="B79" s="58" t="s">
        <v>39</v>
      </c>
      <c r="C79" s="61" t="s">
        <v>51</v>
      </c>
      <c r="D79" s="60">
        <v>7.0000000000000001E-3</v>
      </c>
      <c r="E79" s="60">
        <v>7.0000000000000001E-3</v>
      </c>
      <c r="F79" s="60">
        <v>7.0000000000000001E-3</v>
      </c>
      <c r="G79" s="60">
        <v>7.0000000000000001E-3</v>
      </c>
      <c r="H79" s="60">
        <v>8.0000000000000002E-3</v>
      </c>
      <c r="I79" s="60">
        <v>8.0000000000000002E-3</v>
      </c>
      <c r="J79" s="74">
        <v>8.0000000000000002E-3</v>
      </c>
      <c r="K79" s="74">
        <v>8.0000000000000002E-3</v>
      </c>
      <c r="L79" s="74">
        <v>8.9999999999999993E-3</v>
      </c>
      <c r="M79" s="74">
        <v>8.0000000000000002E-3</v>
      </c>
      <c r="N79" s="74">
        <v>8.9999999999999993E-3</v>
      </c>
      <c r="O79" s="74">
        <v>1.1000000000000001E-2</v>
      </c>
      <c r="P79" s="74">
        <v>1.1000000000000001E-2</v>
      </c>
      <c r="Q79" s="74">
        <v>1.1000000000000001E-2</v>
      </c>
    </row>
    <row r="80" spans="1:17">
      <c r="A80" s="70" t="s">
        <v>337</v>
      </c>
      <c r="B80" s="58" t="s">
        <v>42</v>
      </c>
      <c r="C80" s="61" t="s">
        <v>51</v>
      </c>
      <c r="D80" s="60">
        <v>-5.0000000000000001E-3</v>
      </c>
      <c r="E80" s="60">
        <v>-5.0000000000000001E-3</v>
      </c>
      <c r="F80" s="60">
        <v>-5.0000000000000001E-3</v>
      </c>
      <c r="G80" s="60">
        <v>-5.0000000000000001E-3</v>
      </c>
      <c r="H80" s="60">
        <v>-4.0000000000000001E-3</v>
      </c>
      <c r="I80" s="60">
        <v>-4.0000000000000001E-3</v>
      </c>
      <c r="J80" s="74">
        <v>-4.0000000000000001E-3</v>
      </c>
      <c r="K80" s="74">
        <v>-4.0000000000000001E-3</v>
      </c>
      <c r="L80" s="74">
        <v>-4.0000000000000001E-3</v>
      </c>
      <c r="M80" s="74">
        <v>-4.0000000000000001E-3</v>
      </c>
      <c r="N80" s="74">
        <v>-4.0000000000000001E-3</v>
      </c>
      <c r="O80" s="74">
        <v>-4.0000000000000001E-3</v>
      </c>
      <c r="P80" s="74">
        <v>-4.0000000000000001E-3</v>
      </c>
      <c r="Q80" s="74">
        <v>-4.0000000000000001E-3</v>
      </c>
    </row>
    <row r="81" spans="1:17">
      <c r="A81" s="70" t="s">
        <v>337</v>
      </c>
      <c r="B81" s="58" t="s">
        <v>43</v>
      </c>
      <c r="C81" s="61" t="s">
        <v>51</v>
      </c>
      <c r="D81" s="60">
        <v>-2E-3</v>
      </c>
      <c r="E81" s="60">
        <v>-2E-3</v>
      </c>
      <c r="F81" s="60">
        <v>-2E-3</v>
      </c>
      <c r="G81" s="60">
        <v>-2E-3</v>
      </c>
      <c r="H81" s="60">
        <v>-1E-3</v>
      </c>
      <c r="I81" s="60">
        <v>-1E-3</v>
      </c>
      <c r="J81" s="74">
        <v>-2E-3</v>
      </c>
      <c r="K81" s="74">
        <v>-2E-3</v>
      </c>
      <c r="L81" s="74">
        <v>-1E-3</v>
      </c>
      <c r="M81" s="74">
        <v>-2E-3</v>
      </c>
      <c r="N81" s="74">
        <v>-1E-3</v>
      </c>
      <c r="O81" s="74">
        <v>-1E-3</v>
      </c>
      <c r="P81" s="74">
        <v>-1E-3</v>
      </c>
      <c r="Q81" s="74">
        <v>-1E-3</v>
      </c>
    </row>
    <row r="82" spans="1:17">
      <c r="A82" s="70" t="s">
        <v>337</v>
      </c>
      <c r="B82" s="58" t="s">
        <v>44</v>
      </c>
      <c r="C82" s="61" t="s">
        <v>51</v>
      </c>
      <c r="D82" s="60">
        <v>-3.0000000000000001E-3</v>
      </c>
      <c r="E82" s="60">
        <v>-3.0000000000000001E-3</v>
      </c>
      <c r="F82" s="60">
        <v>-3.0000000000000001E-3</v>
      </c>
      <c r="G82" s="60">
        <v>-3.0000000000000001E-3</v>
      </c>
      <c r="H82" s="60">
        <v>-2E-3</v>
      </c>
      <c r="I82" s="60">
        <v>-2E-3</v>
      </c>
      <c r="J82" s="74">
        <v>-2E-3</v>
      </c>
      <c r="K82" s="74">
        <v>-2E-3</v>
      </c>
      <c r="L82" s="74">
        <v>-2E-3</v>
      </c>
      <c r="M82" s="74">
        <v>-1E-3</v>
      </c>
      <c r="N82" s="74">
        <v>-2E-3</v>
      </c>
      <c r="O82" s="74">
        <v>-2E-3</v>
      </c>
      <c r="P82" s="74">
        <v>-2E-3</v>
      </c>
      <c r="Q82" s="74">
        <v>-2E-3</v>
      </c>
    </row>
    <row r="83" spans="1:17">
      <c r="A83" s="70" t="s">
        <v>337</v>
      </c>
      <c r="B83" s="58" t="s">
        <v>45</v>
      </c>
      <c r="C83" s="61" t="s">
        <v>51</v>
      </c>
      <c r="D83" s="60">
        <v>0</v>
      </c>
      <c r="E83" s="60">
        <v>0</v>
      </c>
      <c r="F83" s="60">
        <v>0</v>
      </c>
      <c r="G83" s="60">
        <v>0</v>
      </c>
      <c r="H83" s="60">
        <v>0</v>
      </c>
      <c r="I83" s="60">
        <v>0</v>
      </c>
      <c r="J83" s="74">
        <v>0</v>
      </c>
      <c r="K83" s="74">
        <v>0</v>
      </c>
      <c r="L83" s="74">
        <v>-2E-3</v>
      </c>
      <c r="M83" s="74">
        <v>-2E-3</v>
      </c>
      <c r="N83" s="74">
        <v>-2E-3</v>
      </c>
      <c r="O83" s="74">
        <v>-2E-3</v>
      </c>
      <c r="P83" s="74">
        <v>-2E-3</v>
      </c>
      <c r="Q83" s="74">
        <v>-2E-3</v>
      </c>
    </row>
    <row r="84" spans="1:17">
      <c r="A84" s="294" t="s">
        <v>337</v>
      </c>
      <c r="B84" s="295" t="s">
        <v>110</v>
      </c>
      <c r="C84" s="296" t="s">
        <v>51</v>
      </c>
      <c r="D84" s="297">
        <v>0</v>
      </c>
      <c r="E84" s="297">
        <v>0</v>
      </c>
      <c r="F84" s="297">
        <v>0</v>
      </c>
      <c r="G84" s="297">
        <v>0</v>
      </c>
      <c r="H84" s="297">
        <v>0</v>
      </c>
      <c r="I84" s="297">
        <v>0</v>
      </c>
      <c r="J84" s="298">
        <v>0</v>
      </c>
      <c r="K84" s="298">
        <v>0</v>
      </c>
      <c r="L84" s="298">
        <v>0</v>
      </c>
      <c r="M84" s="298">
        <v>0</v>
      </c>
      <c r="N84" s="298">
        <v>0</v>
      </c>
      <c r="O84" s="298">
        <v>0</v>
      </c>
      <c r="P84" s="298">
        <v>-3.3000000000000002E-2</v>
      </c>
      <c r="Q84" s="298">
        <v>-3.3000000000000002E-2</v>
      </c>
    </row>
    <row r="85" spans="1:17">
      <c r="A85" s="294" t="s">
        <v>337</v>
      </c>
      <c r="B85" s="295" t="s">
        <v>111</v>
      </c>
      <c r="C85" s="296" t="s">
        <v>51</v>
      </c>
      <c r="D85" s="297">
        <v>0</v>
      </c>
      <c r="E85" s="297">
        <v>0</v>
      </c>
      <c r="F85" s="297">
        <v>0</v>
      </c>
      <c r="G85" s="297">
        <v>0</v>
      </c>
      <c r="H85" s="297">
        <v>0</v>
      </c>
      <c r="I85" s="297">
        <v>0</v>
      </c>
      <c r="J85" s="298">
        <v>0</v>
      </c>
      <c r="K85" s="298">
        <v>0</v>
      </c>
      <c r="L85" s="298">
        <v>0</v>
      </c>
      <c r="M85" s="298">
        <v>0</v>
      </c>
      <c r="N85" s="298">
        <v>0</v>
      </c>
      <c r="O85" s="298">
        <v>0</v>
      </c>
      <c r="P85" s="298">
        <v>-3.3000000000000002E-2</v>
      </c>
      <c r="Q85" s="298">
        <v>-3.3000000000000002E-2</v>
      </c>
    </row>
    <row r="86" spans="1:17">
      <c r="A86" s="294" t="s">
        <v>337</v>
      </c>
      <c r="B86" s="295" t="s">
        <v>112</v>
      </c>
      <c r="C86" s="296" t="s">
        <v>51</v>
      </c>
      <c r="D86" s="297">
        <v>0</v>
      </c>
      <c r="E86" s="297">
        <v>0</v>
      </c>
      <c r="F86" s="297">
        <v>0</v>
      </c>
      <c r="G86" s="297">
        <v>0</v>
      </c>
      <c r="H86" s="297">
        <v>0</v>
      </c>
      <c r="I86" s="297">
        <v>0</v>
      </c>
      <c r="J86" s="298">
        <v>0</v>
      </c>
      <c r="K86" s="298">
        <v>0</v>
      </c>
      <c r="L86" s="298">
        <v>0</v>
      </c>
      <c r="M86" s="298">
        <v>0</v>
      </c>
      <c r="N86" s="298">
        <v>0</v>
      </c>
      <c r="O86" s="298">
        <v>0</v>
      </c>
      <c r="P86" s="298">
        <v>-3.3000000000000002E-2</v>
      </c>
      <c r="Q86" s="298">
        <v>-3.3000000000000002E-2</v>
      </c>
    </row>
    <row r="87" spans="1:17">
      <c r="A87" s="294" t="s">
        <v>337</v>
      </c>
      <c r="B87" s="295" t="s">
        <v>254</v>
      </c>
      <c r="C87" s="299" t="s">
        <v>51</v>
      </c>
      <c r="D87" s="297">
        <v>0</v>
      </c>
      <c r="E87" s="297">
        <v>0</v>
      </c>
      <c r="F87" s="297">
        <v>0</v>
      </c>
      <c r="G87" s="297">
        <v>0</v>
      </c>
      <c r="H87" s="297">
        <v>0</v>
      </c>
      <c r="I87" s="297">
        <v>0</v>
      </c>
      <c r="J87" s="298">
        <v>0</v>
      </c>
      <c r="K87" s="298">
        <v>0</v>
      </c>
      <c r="L87" s="298">
        <v>0</v>
      </c>
      <c r="M87" s="298">
        <v>0</v>
      </c>
      <c r="N87" s="298">
        <v>0</v>
      </c>
      <c r="O87" s="298">
        <v>0</v>
      </c>
      <c r="P87" s="298">
        <v>-0.01</v>
      </c>
      <c r="Q87" s="298">
        <v>-0.01</v>
      </c>
    </row>
    <row r="88" spans="1:17">
      <c r="A88" s="294" t="s">
        <v>337</v>
      </c>
      <c r="B88" s="295" t="s">
        <v>255</v>
      </c>
      <c r="C88" s="299" t="s">
        <v>51</v>
      </c>
      <c r="D88" s="297">
        <v>0</v>
      </c>
      <c r="E88" s="297">
        <v>0</v>
      </c>
      <c r="F88" s="297">
        <v>0</v>
      </c>
      <c r="G88" s="297">
        <v>0</v>
      </c>
      <c r="H88" s="297">
        <v>0</v>
      </c>
      <c r="I88" s="297">
        <v>0</v>
      </c>
      <c r="J88" s="298">
        <v>0</v>
      </c>
      <c r="K88" s="298">
        <v>0</v>
      </c>
      <c r="L88" s="298">
        <v>0</v>
      </c>
      <c r="M88" s="298">
        <v>0</v>
      </c>
      <c r="N88" s="298">
        <v>0</v>
      </c>
      <c r="O88" s="298">
        <v>0</v>
      </c>
      <c r="P88" s="298">
        <v>-0.01</v>
      </c>
      <c r="Q88" s="298">
        <v>-0.01</v>
      </c>
    </row>
    <row r="89" spans="1:17">
      <c r="A89" s="294" t="s">
        <v>337</v>
      </c>
      <c r="B89" s="295" t="s">
        <v>256</v>
      </c>
      <c r="C89" s="299" t="s">
        <v>51</v>
      </c>
      <c r="D89" s="297">
        <v>0</v>
      </c>
      <c r="E89" s="297">
        <v>0</v>
      </c>
      <c r="F89" s="297">
        <v>0</v>
      </c>
      <c r="G89" s="297">
        <v>0</v>
      </c>
      <c r="H89" s="297">
        <v>0</v>
      </c>
      <c r="I89" s="297">
        <v>0</v>
      </c>
      <c r="J89" s="298">
        <v>0</v>
      </c>
      <c r="K89" s="298">
        <v>0</v>
      </c>
      <c r="L89" s="298">
        <v>0</v>
      </c>
      <c r="M89" s="298">
        <v>0</v>
      </c>
      <c r="N89" s="298">
        <v>0</v>
      </c>
      <c r="O89" s="298">
        <v>0</v>
      </c>
      <c r="P89" s="298">
        <v>-0.01</v>
      </c>
      <c r="Q89" s="298">
        <v>-0.01</v>
      </c>
    </row>
    <row r="90" spans="1:17">
      <c r="A90" s="294" t="s">
        <v>337</v>
      </c>
      <c r="B90" s="295" t="s">
        <v>110</v>
      </c>
      <c r="C90" s="296" t="s">
        <v>30</v>
      </c>
      <c r="D90" s="297">
        <v>0</v>
      </c>
      <c r="E90" s="297">
        <v>0</v>
      </c>
      <c r="F90" s="297">
        <v>0</v>
      </c>
      <c r="G90" s="297">
        <v>0</v>
      </c>
      <c r="H90" s="297">
        <v>0</v>
      </c>
      <c r="I90" s="297">
        <v>0</v>
      </c>
      <c r="J90" s="298">
        <v>0</v>
      </c>
      <c r="K90" s="298">
        <v>0</v>
      </c>
      <c r="L90" s="298">
        <v>0</v>
      </c>
      <c r="M90" s="298">
        <v>0</v>
      </c>
      <c r="N90" s="298">
        <v>0</v>
      </c>
      <c r="O90" s="298">
        <v>0</v>
      </c>
      <c r="P90" s="298">
        <v>8.0000000000000002E-3</v>
      </c>
      <c r="Q90" s="298">
        <v>8.0000000000000002E-3</v>
      </c>
    </row>
    <row r="91" spans="1:17">
      <c r="A91" s="294" t="s">
        <v>337</v>
      </c>
      <c r="B91" s="295" t="s">
        <v>111</v>
      </c>
      <c r="C91" s="296" t="s">
        <v>30</v>
      </c>
      <c r="D91" s="297">
        <v>0</v>
      </c>
      <c r="E91" s="297">
        <v>0</v>
      </c>
      <c r="F91" s="297">
        <v>0</v>
      </c>
      <c r="G91" s="297">
        <v>0</v>
      </c>
      <c r="H91" s="297">
        <v>0</v>
      </c>
      <c r="I91" s="297">
        <v>0</v>
      </c>
      <c r="J91" s="298">
        <v>0</v>
      </c>
      <c r="K91" s="298">
        <v>0</v>
      </c>
      <c r="L91" s="298">
        <v>0</v>
      </c>
      <c r="M91" s="298">
        <v>0</v>
      </c>
      <c r="N91" s="298">
        <v>0</v>
      </c>
      <c r="O91" s="298">
        <v>0</v>
      </c>
      <c r="P91" s="298">
        <v>8.0000000000000002E-3</v>
      </c>
      <c r="Q91" s="298">
        <v>8.0000000000000002E-3</v>
      </c>
    </row>
    <row r="92" spans="1:17">
      <c r="A92" s="294" t="s">
        <v>337</v>
      </c>
      <c r="B92" s="295" t="s">
        <v>112</v>
      </c>
      <c r="C92" s="296" t="s">
        <v>30</v>
      </c>
      <c r="D92" s="297">
        <v>0</v>
      </c>
      <c r="E92" s="297">
        <v>0</v>
      </c>
      <c r="F92" s="297">
        <v>0</v>
      </c>
      <c r="G92" s="297">
        <v>0</v>
      </c>
      <c r="H92" s="297">
        <v>0</v>
      </c>
      <c r="I92" s="297">
        <v>0</v>
      </c>
      <c r="J92" s="298">
        <v>0</v>
      </c>
      <c r="K92" s="298">
        <v>0</v>
      </c>
      <c r="L92" s="298">
        <v>0</v>
      </c>
      <c r="M92" s="298">
        <v>0</v>
      </c>
      <c r="N92" s="298">
        <v>0</v>
      </c>
      <c r="O92" s="298">
        <v>0</v>
      </c>
      <c r="P92" s="298">
        <v>8.0000000000000002E-3</v>
      </c>
      <c r="Q92" s="298">
        <v>8.0000000000000002E-3</v>
      </c>
    </row>
    <row r="93" spans="1:17">
      <c r="A93" s="294" t="s">
        <v>337</v>
      </c>
      <c r="B93" s="295" t="s">
        <v>254</v>
      </c>
      <c r="C93" s="299" t="s">
        <v>30</v>
      </c>
      <c r="D93" s="297">
        <v>0</v>
      </c>
      <c r="E93" s="297">
        <v>0</v>
      </c>
      <c r="F93" s="297">
        <v>0</v>
      </c>
      <c r="G93" s="297">
        <v>0</v>
      </c>
      <c r="H93" s="297">
        <v>0</v>
      </c>
      <c r="I93" s="297">
        <v>0</v>
      </c>
      <c r="J93" s="298">
        <v>0</v>
      </c>
      <c r="K93" s="298">
        <v>0</v>
      </c>
      <c r="L93" s="298">
        <v>0</v>
      </c>
      <c r="M93" s="298">
        <v>0</v>
      </c>
      <c r="N93" s="298">
        <v>0</v>
      </c>
      <c r="O93" s="298">
        <v>0</v>
      </c>
      <c r="P93" s="298">
        <v>-6.0000000000000001E-3</v>
      </c>
      <c r="Q93" s="298">
        <v>-6.0000000000000001E-3</v>
      </c>
    </row>
    <row r="94" spans="1:17">
      <c r="A94" s="294" t="s">
        <v>337</v>
      </c>
      <c r="B94" s="295" t="s">
        <v>255</v>
      </c>
      <c r="C94" s="299" t="s">
        <v>30</v>
      </c>
      <c r="D94" s="297">
        <v>0</v>
      </c>
      <c r="E94" s="297">
        <v>0</v>
      </c>
      <c r="F94" s="297">
        <v>0</v>
      </c>
      <c r="G94" s="297">
        <v>0</v>
      </c>
      <c r="H94" s="297">
        <v>0</v>
      </c>
      <c r="I94" s="297">
        <v>0</v>
      </c>
      <c r="J94" s="298">
        <v>0</v>
      </c>
      <c r="K94" s="298">
        <v>0</v>
      </c>
      <c r="L94" s="298">
        <v>0</v>
      </c>
      <c r="M94" s="298">
        <v>0</v>
      </c>
      <c r="N94" s="298">
        <v>0</v>
      </c>
      <c r="O94" s="298">
        <v>0</v>
      </c>
      <c r="P94" s="298">
        <v>-6.0000000000000001E-3</v>
      </c>
      <c r="Q94" s="298">
        <v>-6.0000000000000001E-3</v>
      </c>
    </row>
    <row r="95" spans="1:17">
      <c r="A95" s="294" t="s">
        <v>337</v>
      </c>
      <c r="B95" s="295" t="s">
        <v>256</v>
      </c>
      <c r="C95" s="299" t="s">
        <v>30</v>
      </c>
      <c r="D95" s="297">
        <v>0</v>
      </c>
      <c r="E95" s="297">
        <v>0</v>
      </c>
      <c r="F95" s="297">
        <v>0</v>
      </c>
      <c r="G95" s="297">
        <v>0</v>
      </c>
      <c r="H95" s="297">
        <v>0</v>
      </c>
      <c r="I95" s="297">
        <v>0</v>
      </c>
      <c r="J95" s="298">
        <v>0</v>
      </c>
      <c r="K95" s="298">
        <v>0</v>
      </c>
      <c r="L95" s="298">
        <v>0</v>
      </c>
      <c r="M95" s="298">
        <v>0</v>
      </c>
      <c r="N95" s="298">
        <v>0</v>
      </c>
      <c r="O95" s="298">
        <v>0</v>
      </c>
      <c r="P95" s="298">
        <v>-6.0000000000000001E-3</v>
      </c>
      <c r="Q95" s="298">
        <v>-6.0000000000000001E-3</v>
      </c>
    </row>
    <row r="96" spans="1:17">
      <c r="A96" s="70" t="s">
        <v>337</v>
      </c>
      <c r="B96" s="58" t="s">
        <v>36</v>
      </c>
      <c r="C96" s="61" t="s">
        <v>154</v>
      </c>
      <c r="D96" s="75">
        <v>2E-3</v>
      </c>
      <c r="E96" s="75">
        <v>2E-3</v>
      </c>
      <c r="F96" s="75">
        <v>2E-3</v>
      </c>
      <c r="G96" s="75">
        <v>2E-3</v>
      </c>
      <c r="H96" s="75">
        <v>-9.9999999999999742E-4</v>
      </c>
      <c r="I96" s="75">
        <v>-9.9999999999999742E-4</v>
      </c>
      <c r="J96" s="75">
        <v>0</v>
      </c>
      <c r="K96" s="75">
        <v>0</v>
      </c>
      <c r="L96" s="75">
        <v>-9.9999999999999742E-4</v>
      </c>
      <c r="M96" s="75">
        <v>0</v>
      </c>
      <c r="N96" s="75">
        <v>-9.9999999999999742E-4</v>
      </c>
      <c r="O96" s="75">
        <v>-9.9999999999999742E-4</v>
      </c>
      <c r="P96" s="75">
        <v>-9.9999999999999742E-4</v>
      </c>
      <c r="Q96" s="75">
        <v>-9.9999999999999742E-4</v>
      </c>
    </row>
    <row r="97" spans="1:18">
      <c r="A97" s="70" t="s">
        <v>337</v>
      </c>
      <c r="B97" s="58" t="s">
        <v>40</v>
      </c>
      <c r="C97" s="61" t="s">
        <v>154</v>
      </c>
      <c r="D97" s="75">
        <v>3.0000000000000001E-3</v>
      </c>
      <c r="E97" s="75">
        <v>3.0000000000000001E-3</v>
      </c>
      <c r="F97" s="75">
        <v>3.0000000000000001E-3</v>
      </c>
      <c r="G97" s="75">
        <v>3.0000000000000001E-3</v>
      </c>
      <c r="H97" s="75">
        <v>3.0000000000000009E-3</v>
      </c>
      <c r="I97" s="75">
        <v>3.0000000000000009E-3</v>
      </c>
      <c r="J97" s="75">
        <v>9.0000000000000011E-3</v>
      </c>
      <c r="K97" s="75">
        <v>9.0000000000000011E-3</v>
      </c>
      <c r="L97" s="75">
        <v>7.000000000000001E-3</v>
      </c>
      <c r="M97" s="78">
        <v>8.0000000000000002E-3</v>
      </c>
      <c r="N97" s="75">
        <v>7.000000000000001E-3</v>
      </c>
      <c r="O97" s="75">
        <v>7.000000000000001E-3</v>
      </c>
      <c r="P97" s="75">
        <v>7.000000000000001E-3</v>
      </c>
      <c r="Q97" s="75">
        <v>7.000000000000001E-3</v>
      </c>
    </row>
    <row r="98" spans="1:18">
      <c r="A98" s="70" t="s">
        <v>337</v>
      </c>
      <c r="B98" s="58" t="s">
        <v>42</v>
      </c>
      <c r="C98" s="61" t="s">
        <v>154</v>
      </c>
      <c r="D98" s="75">
        <v>1E-3</v>
      </c>
      <c r="E98" s="75">
        <v>1E-3</v>
      </c>
      <c r="F98" s="75">
        <v>1E-3</v>
      </c>
      <c r="G98" s="75">
        <v>1E-3</v>
      </c>
      <c r="H98" s="75">
        <v>-1E-3</v>
      </c>
      <c r="I98" s="75">
        <v>-1E-3</v>
      </c>
      <c r="J98" s="75">
        <v>0</v>
      </c>
      <c r="K98" s="75">
        <v>0</v>
      </c>
      <c r="L98" s="75">
        <v>2E-3</v>
      </c>
      <c r="M98" s="75">
        <v>0</v>
      </c>
      <c r="N98" s="75">
        <v>2E-3</v>
      </c>
      <c r="O98" s="75">
        <v>0</v>
      </c>
      <c r="P98" s="75">
        <v>0</v>
      </c>
      <c r="Q98" s="75">
        <v>0</v>
      </c>
    </row>
    <row r="99" spans="1:18">
      <c r="A99" s="70" t="s">
        <v>337</v>
      </c>
      <c r="B99" s="58" t="s">
        <v>43</v>
      </c>
      <c r="C99" s="61" t="s">
        <v>154</v>
      </c>
      <c r="D99" s="75">
        <v>0</v>
      </c>
      <c r="E99" s="75">
        <v>0</v>
      </c>
      <c r="F99" s="75">
        <v>0</v>
      </c>
      <c r="G99" s="75">
        <v>0</v>
      </c>
      <c r="H99" s="75">
        <v>-2E-3</v>
      </c>
      <c r="I99" s="75">
        <v>-2E-3</v>
      </c>
      <c r="J99" s="75">
        <v>-1E-3</v>
      </c>
      <c r="K99" s="75">
        <v>-1E-3</v>
      </c>
      <c r="L99" s="75">
        <v>-1E-3</v>
      </c>
      <c r="M99" s="75">
        <v>0</v>
      </c>
      <c r="N99" s="75">
        <v>-1E-3</v>
      </c>
      <c r="O99" s="75">
        <v>-1E-3</v>
      </c>
      <c r="P99" s="75">
        <v>-1E-3</v>
      </c>
      <c r="Q99" s="75">
        <v>-1E-3</v>
      </c>
      <c r="R99" s="60"/>
    </row>
    <row r="100" spans="1:18">
      <c r="A100" s="70" t="s">
        <v>337</v>
      </c>
      <c r="B100" s="58" t="s">
        <v>44</v>
      </c>
      <c r="C100" s="61" t="s">
        <v>154</v>
      </c>
      <c r="D100" s="75">
        <v>0</v>
      </c>
      <c r="E100" s="75">
        <v>0</v>
      </c>
      <c r="F100" s="75">
        <v>0</v>
      </c>
      <c r="G100" s="75">
        <v>0</v>
      </c>
      <c r="H100" s="75">
        <v>-2E-3</v>
      </c>
      <c r="I100" s="75">
        <v>-2E-3</v>
      </c>
      <c r="J100" s="75">
        <v>-1E-3</v>
      </c>
      <c r="K100" s="75">
        <v>-1E-3</v>
      </c>
      <c r="L100" s="75">
        <v>-1E-3</v>
      </c>
      <c r="M100" s="75">
        <v>-2E-3</v>
      </c>
      <c r="N100" s="75">
        <v>-1E-3</v>
      </c>
      <c r="O100" s="75">
        <v>0</v>
      </c>
      <c r="P100" s="75">
        <v>0</v>
      </c>
      <c r="Q100" s="75">
        <v>0</v>
      </c>
      <c r="R100" s="60"/>
    </row>
    <row r="101" spans="1:18">
      <c r="A101" s="70" t="s">
        <v>337</v>
      </c>
      <c r="B101" s="58" t="s">
        <v>45</v>
      </c>
      <c r="C101" s="61" t="s">
        <v>154</v>
      </c>
      <c r="D101" s="75">
        <v>0</v>
      </c>
      <c r="E101" s="75">
        <v>0</v>
      </c>
      <c r="F101" s="75">
        <v>0</v>
      </c>
      <c r="G101" s="75">
        <v>0</v>
      </c>
      <c r="H101" s="75">
        <v>0</v>
      </c>
      <c r="I101" s="75">
        <v>0</v>
      </c>
      <c r="J101" s="75">
        <v>0</v>
      </c>
      <c r="K101" s="75">
        <v>0</v>
      </c>
      <c r="L101" s="75">
        <v>-1E-3</v>
      </c>
      <c r="M101" s="75">
        <v>-1E-3</v>
      </c>
      <c r="N101" s="75">
        <v>-1E-3</v>
      </c>
      <c r="O101" s="75">
        <v>0</v>
      </c>
      <c r="P101" s="75">
        <v>0</v>
      </c>
      <c r="Q101" s="75">
        <v>0</v>
      </c>
      <c r="R101" s="60"/>
    </row>
    <row r="102" spans="1:18">
      <c r="A102" s="70" t="s">
        <v>337</v>
      </c>
      <c r="B102" s="58" t="s">
        <v>36</v>
      </c>
      <c r="C102" s="61" t="s">
        <v>50</v>
      </c>
      <c r="D102" s="60">
        <v>1.2E-2</v>
      </c>
      <c r="E102" s="60">
        <v>1.2E-2</v>
      </c>
      <c r="F102" s="60">
        <v>1.2E-2</v>
      </c>
      <c r="G102" s="60">
        <v>1.2E-2</v>
      </c>
      <c r="H102" s="60">
        <v>1.3000000000000001E-2</v>
      </c>
      <c r="I102" s="60">
        <v>1.3000000000000001E-2</v>
      </c>
      <c r="J102" s="74">
        <v>1.3999999999999999E-2</v>
      </c>
      <c r="K102" s="74">
        <v>1.3999999999999999E-2</v>
      </c>
      <c r="L102" s="74">
        <v>1.3000000000000001E-2</v>
      </c>
      <c r="M102" s="74">
        <v>1.3000000000000001E-2</v>
      </c>
      <c r="N102" s="74">
        <v>1.3000000000000001E-2</v>
      </c>
      <c r="O102" s="74">
        <v>1.3000000000000001E-2</v>
      </c>
      <c r="P102" s="74">
        <v>1.3000000000000001E-2</v>
      </c>
      <c r="Q102" s="74">
        <v>1.3000000000000001E-2</v>
      </c>
      <c r="R102" s="60"/>
    </row>
    <row r="103" spans="1:18">
      <c r="A103" s="70" t="s">
        <v>337</v>
      </c>
      <c r="B103" s="58" t="s">
        <v>40</v>
      </c>
      <c r="C103" s="61" t="s">
        <v>50</v>
      </c>
      <c r="D103" s="60">
        <v>0.01</v>
      </c>
      <c r="E103" s="60">
        <v>0.01</v>
      </c>
      <c r="F103" s="60">
        <v>0.01</v>
      </c>
      <c r="G103" s="60">
        <v>0.01</v>
      </c>
      <c r="H103" s="60">
        <v>1.1000000000000001E-2</v>
      </c>
      <c r="I103" s="60">
        <v>1.1000000000000001E-2</v>
      </c>
      <c r="J103" s="60">
        <v>1.7000000000000001E-2</v>
      </c>
      <c r="K103" s="60">
        <v>1.7000000000000001E-2</v>
      </c>
      <c r="L103" s="74">
        <v>1.6E-2</v>
      </c>
      <c r="M103" s="74">
        <v>1.6E-2</v>
      </c>
      <c r="N103" s="74">
        <v>1.6E-2</v>
      </c>
      <c r="O103" s="74">
        <v>1.8000000000000002E-2</v>
      </c>
      <c r="P103" s="74">
        <v>1.8000000000000002E-2</v>
      </c>
      <c r="Q103" s="74">
        <v>1.8000000000000002E-2</v>
      </c>
      <c r="R103" s="60"/>
    </row>
    <row r="104" spans="1:18">
      <c r="A104" s="70" t="s">
        <v>337</v>
      </c>
      <c r="B104" s="58" t="s">
        <v>42</v>
      </c>
      <c r="C104" s="61" t="s">
        <v>50</v>
      </c>
      <c r="D104" s="60">
        <v>-4.0000000000000001E-3</v>
      </c>
      <c r="E104" s="60">
        <v>-4.0000000000000001E-3</v>
      </c>
      <c r="F104" s="60">
        <v>-4.0000000000000001E-3</v>
      </c>
      <c r="G104" s="60">
        <v>-4.0000000000000001E-3</v>
      </c>
      <c r="H104" s="60">
        <v>-5.0000000000000001E-3</v>
      </c>
      <c r="I104" s="60">
        <v>-5.0000000000000001E-3</v>
      </c>
      <c r="J104" s="60">
        <v>-4.0000000000000001E-3</v>
      </c>
      <c r="K104" s="60">
        <v>-4.0000000000000001E-3</v>
      </c>
      <c r="L104" s="74">
        <v>-2E-3</v>
      </c>
      <c r="M104" s="74">
        <v>-4.0000000000000001E-3</v>
      </c>
      <c r="N104" s="74">
        <v>-2E-3</v>
      </c>
      <c r="O104" s="74">
        <v>-4.0000000000000001E-3</v>
      </c>
      <c r="P104" s="74">
        <v>-4.0000000000000001E-3</v>
      </c>
      <c r="Q104" s="74">
        <v>-4.0000000000000001E-3</v>
      </c>
      <c r="R104" s="60"/>
    </row>
    <row r="105" spans="1:18">
      <c r="A105" s="70" t="s">
        <v>337</v>
      </c>
      <c r="B105" s="58" t="s">
        <v>43</v>
      </c>
      <c r="C105" s="61" t="s">
        <v>50</v>
      </c>
      <c r="D105" s="60">
        <v>-2E-3</v>
      </c>
      <c r="E105" s="60">
        <v>-2E-3</v>
      </c>
      <c r="F105" s="60">
        <v>-2E-3</v>
      </c>
      <c r="G105" s="60">
        <v>-2E-3</v>
      </c>
      <c r="H105" s="60">
        <v>-3.0000000000000001E-3</v>
      </c>
      <c r="I105" s="60">
        <v>-3.0000000000000001E-3</v>
      </c>
      <c r="J105" s="60">
        <v>-3.0000000000000001E-3</v>
      </c>
      <c r="K105" s="60">
        <v>-3.0000000000000001E-3</v>
      </c>
      <c r="L105" s="74">
        <v>-2E-3</v>
      </c>
      <c r="M105" s="74">
        <v>-2E-3</v>
      </c>
      <c r="N105" s="74">
        <v>-2E-3</v>
      </c>
      <c r="O105" s="74">
        <v>-2E-3</v>
      </c>
      <c r="P105" s="74">
        <v>-2E-3</v>
      </c>
      <c r="Q105" s="74">
        <v>-2E-3</v>
      </c>
      <c r="R105" s="60"/>
    </row>
    <row r="106" spans="1:18">
      <c r="A106" s="70" t="s">
        <v>337</v>
      </c>
      <c r="B106" s="58" t="s">
        <v>44</v>
      </c>
      <c r="C106" s="61" t="s">
        <v>50</v>
      </c>
      <c r="D106" s="60">
        <v>-3.0000000000000001E-3</v>
      </c>
      <c r="E106" s="60">
        <v>-3.0000000000000001E-3</v>
      </c>
      <c r="F106" s="60">
        <v>-3.0000000000000001E-3</v>
      </c>
      <c r="G106" s="60">
        <v>-3.0000000000000001E-3</v>
      </c>
      <c r="H106" s="60">
        <v>-4.0000000000000001E-3</v>
      </c>
      <c r="I106" s="60">
        <v>-4.0000000000000001E-3</v>
      </c>
      <c r="J106" s="60">
        <v>-3.0000000000000001E-3</v>
      </c>
      <c r="K106" s="60">
        <v>-3.0000000000000001E-3</v>
      </c>
      <c r="L106" s="74">
        <v>-3.0000000000000001E-3</v>
      </c>
      <c r="M106" s="74">
        <v>-3.0000000000000001E-3</v>
      </c>
      <c r="N106" s="74">
        <v>-3.0000000000000001E-3</v>
      </c>
      <c r="O106" s="74">
        <v>-2E-3</v>
      </c>
      <c r="P106" s="74">
        <v>-2E-3</v>
      </c>
      <c r="Q106" s="74">
        <v>-2E-3</v>
      </c>
      <c r="R106" s="60"/>
    </row>
    <row r="107" spans="1:18">
      <c r="A107" s="70" t="s">
        <v>337</v>
      </c>
      <c r="B107" s="58" t="s">
        <v>45</v>
      </c>
      <c r="C107" s="61" t="s">
        <v>50</v>
      </c>
      <c r="D107" s="1">
        <v>0</v>
      </c>
      <c r="E107" s="1">
        <v>0</v>
      </c>
      <c r="F107" s="1">
        <v>0</v>
      </c>
      <c r="G107" s="1">
        <v>0</v>
      </c>
      <c r="H107" s="1">
        <v>0</v>
      </c>
      <c r="I107" s="1">
        <v>0</v>
      </c>
      <c r="J107" s="1">
        <v>0</v>
      </c>
      <c r="K107" s="1">
        <v>0</v>
      </c>
      <c r="L107" s="74">
        <v>-3.0000000000000001E-3</v>
      </c>
      <c r="M107" s="74">
        <v>-3.0000000000000001E-3</v>
      </c>
      <c r="N107" s="74">
        <v>-3.0000000000000001E-3</v>
      </c>
      <c r="O107" s="74">
        <v>-2E-3</v>
      </c>
      <c r="P107" s="74">
        <v>-2E-3</v>
      </c>
      <c r="Q107" s="74">
        <v>-2E-3</v>
      </c>
      <c r="R107" s="60"/>
    </row>
    <row r="108" spans="1:18">
      <c r="A108" s="70" t="s">
        <v>337</v>
      </c>
      <c r="B108" s="58" t="s">
        <v>36</v>
      </c>
      <c r="C108" s="61" t="s">
        <v>136</v>
      </c>
      <c r="D108" s="60">
        <v>1E-3</v>
      </c>
      <c r="E108" s="60">
        <v>1E-3</v>
      </c>
      <c r="F108" s="60">
        <v>1E-3</v>
      </c>
      <c r="G108" s="60">
        <v>1E-3</v>
      </c>
      <c r="H108" s="60">
        <v>0</v>
      </c>
      <c r="I108" s="60">
        <v>0</v>
      </c>
      <c r="J108" s="1">
        <v>0</v>
      </c>
      <c r="K108" s="1">
        <v>0</v>
      </c>
      <c r="L108" s="74">
        <v>0</v>
      </c>
      <c r="M108" s="74">
        <v>0</v>
      </c>
      <c r="N108" s="74">
        <v>0</v>
      </c>
      <c r="O108" s="74">
        <v>0</v>
      </c>
      <c r="P108" s="74">
        <v>0</v>
      </c>
      <c r="Q108" s="74">
        <v>0</v>
      </c>
      <c r="R108" s="60"/>
    </row>
    <row r="109" spans="1:18">
      <c r="A109" s="70" t="s">
        <v>337</v>
      </c>
      <c r="B109" s="58" t="s">
        <v>40</v>
      </c>
      <c r="C109" s="61" t="s">
        <v>136</v>
      </c>
      <c r="D109" s="60">
        <v>4.0000000000000001E-3</v>
      </c>
      <c r="E109" s="60">
        <v>4.0000000000000001E-3</v>
      </c>
      <c r="F109" s="60">
        <v>4.0000000000000001E-3</v>
      </c>
      <c r="G109" s="60">
        <v>4.0000000000000001E-3</v>
      </c>
      <c r="H109" s="60">
        <v>4.0000000000000001E-3</v>
      </c>
      <c r="I109" s="60">
        <v>4.0000000000000001E-3</v>
      </c>
      <c r="J109" s="1">
        <v>0</v>
      </c>
      <c r="K109" s="1">
        <v>0</v>
      </c>
      <c r="L109" s="74">
        <v>0</v>
      </c>
      <c r="M109" s="74">
        <v>0</v>
      </c>
      <c r="N109" s="74">
        <v>0</v>
      </c>
      <c r="O109" s="74">
        <v>0</v>
      </c>
      <c r="P109" s="74">
        <v>0</v>
      </c>
      <c r="Q109" s="74">
        <v>0</v>
      </c>
      <c r="R109" s="60"/>
    </row>
    <row r="110" spans="1:18">
      <c r="A110" s="70" t="s">
        <v>337</v>
      </c>
      <c r="B110" s="58" t="s">
        <v>26</v>
      </c>
      <c r="C110" s="61" t="s">
        <v>6</v>
      </c>
      <c r="D110" s="60">
        <v>-1.4E-2</v>
      </c>
      <c r="E110" s="60">
        <v>-1.4E-2</v>
      </c>
      <c r="F110" s="60">
        <v>-1.4E-2</v>
      </c>
      <c r="G110" s="60">
        <v>-1.4E-2</v>
      </c>
      <c r="H110" s="60">
        <v>-1.6E-2</v>
      </c>
      <c r="I110" s="60">
        <v>-1.6E-2</v>
      </c>
      <c r="J110" s="60">
        <v>-1.6E-2</v>
      </c>
      <c r="K110" s="60">
        <v>-1.6E-2</v>
      </c>
      <c r="L110" s="74">
        <v>-1.4999999999999999E-2</v>
      </c>
      <c r="M110" s="74">
        <v>-1.2999999999999999E-2</v>
      </c>
      <c r="N110" s="74">
        <v>-1.4999999999999999E-2</v>
      </c>
      <c r="O110" s="74">
        <v>-1.2999999999999999E-2</v>
      </c>
      <c r="P110" s="74">
        <v>-1.2999999999999999E-2</v>
      </c>
      <c r="Q110" s="74">
        <v>-1.2999999999999999E-2</v>
      </c>
      <c r="R110" s="60"/>
    </row>
    <row r="111" spans="1:18">
      <c r="A111" s="70" t="s">
        <v>337</v>
      </c>
      <c r="B111" s="58" t="s">
        <v>26</v>
      </c>
      <c r="C111" s="61" t="s">
        <v>11</v>
      </c>
      <c r="D111" s="60">
        <v>-1.4E-2</v>
      </c>
      <c r="E111" s="60">
        <v>-1.4E-2</v>
      </c>
      <c r="F111" s="60">
        <v>-1.4E-2</v>
      </c>
      <c r="G111" s="60">
        <v>-1.4E-2</v>
      </c>
      <c r="H111" s="60">
        <v>-1.6E-2</v>
      </c>
      <c r="I111" s="60">
        <v>-1.6E-2</v>
      </c>
      <c r="J111" s="60">
        <v>-1.6E-2</v>
      </c>
      <c r="K111" s="60">
        <v>-1.6E-2</v>
      </c>
      <c r="L111" s="60">
        <v>-1.4999999999999999E-2</v>
      </c>
      <c r="M111" s="60">
        <v>-1.2999999999999999E-2</v>
      </c>
      <c r="N111" s="60">
        <v>-1.4999999999999999E-2</v>
      </c>
      <c r="O111" s="60">
        <v>-1.2999999999999999E-2</v>
      </c>
      <c r="P111" s="60">
        <v>-1.2999999999999999E-2</v>
      </c>
      <c r="Q111" s="60">
        <v>-1.2999999999999999E-2</v>
      </c>
      <c r="R111" s="60"/>
    </row>
    <row r="112" spans="1:18">
      <c r="A112" s="70" t="s">
        <v>337</v>
      </c>
      <c r="B112" s="58" t="s">
        <v>26</v>
      </c>
      <c r="C112" s="61" t="s">
        <v>20</v>
      </c>
      <c r="D112" s="60">
        <v>-1.4E-2</v>
      </c>
      <c r="E112" s="60">
        <v>-1.4E-2</v>
      </c>
      <c r="F112" s="60">
        <v>-1.4E-2</v>
      </c>
      <c r="G112" s="60">
        <v>-1.4E-2</v>
      </c>
      <c r="H112" s="60">
        <v>-1.6E-2</v>
      </c>
      <c r="I112" s="60">
        <v>-1.6E-2</v>
      </c>
      <c r="J112" s="60">
        <v>-1.6E-2</v>
      </c>
      <c r="K112" s="60">
        <v>-1.6E-2</v>
      </c>
      <c r="L112" s="60">
        <v>-1.4999999999999999E-2</v>
      </c>
      <c r="M112" s="60">
        <v>-1.2999999999999999E-2</v>
      </c>
      <c r="N112" s="60">
        <v>-1.4999999999999999E-2</v>
      </c>
      <c r="O112" s="60">
        <v>-1.2999999999999999E-2</v>
      </c>
      <c r="P112" s="60">
        <v>-1.2999999999999999E-2</v>
      </c>
      <c r="Q112" s="60">
        <v>-1.2999999999999999E-2</v>
      </c>
      <c r="R112" s="60"/>
    </row>
    <row r="113" spans="1:18">
      <c r="A113" s="70" t="s">
        <v>337</v>
      </c>
      <c r="B113" s="58" t="s">
        <v>27</v>
      </c>
      <c r="C113" s="61" t="s">
        <v>6</v>
      </c>
      <c r="D113" s="60">
        <v>0</v>
      </c>
      <c r="E113" s="60">
        <v>0</v>
      </c>
      <c r="F113" s="60">
        <v>0</v>
      </c>
      <c r="G113" s="60">
        <v>0</v>
      </c>
      <c r="H113" s="60">
        <v>-1.2E-2</v>
      </c>
      <c r="I113" s="60">
        <v>-1.2E-2</v>
      </c>
      <c r="J113" s="60">
        <v>-1.2E-2</v>
      </c>
      <c r="K113" s="60">
        <v>-1.2E-2</v>
      </c>
      <c r="L113" s="60">
        <v>-1.2999999999999999E-2</v>
      </c>
      <c r="M113" s="60">
        <v>-8.0000000000000002E-3</v>
      </c>
      <c r="N113" s="60">
        <v>-1.2999999999999999E-2</v>
      </c>
      <c r="O113" s="60">
        <v>-1.7000000000000001E-2</v>
      </c>
      <c r="P113" s="60">
        <v>-1.7000000000000001E-2</v>
      </c>
      <c r="Q113" s="60">
        <v>-1.7000000000000001E-2</v>
      </c>
      <c r="R113" s="60"/>
    </row>
    <row r="114" spans="1:18">
      <c r="A114" s="70" t="s">
        <v>337</v>
      </c>
      <c r="B114" s="58" t="s">
        <v>27</v>
      </c>
      <c r="C114" s="61" t="s">
        <v>11</v>
      </c>
      <c r="D114" s="60">
        <v>0</v>
      </c>
      <c r="E114" s="60">
        <v>0</v>
      </c>
      <c r="F114" s="60">
        <v>0</v>
      </c>
      <c r="G114" s="60">
        <v>0</v>
      </c>
      <c r="H114" s="60">
        <v>-1.2E-2</v>
      </c>
      <c r="I114" s="60">
        <v>-1.2E-2</v>
      </c>
      <c r="J114" s="60">
        <v>-1.2E-2</v>
      </c>
      <c r="K114" s="60">
        <v>-1.2E-2</v>
      </c>
      <c r="L114" s="60">
        <v>-1.2999999999999999E-2</v>
      </c>
      <c r="M114" s="60">
        <v>-8.0000000000000002E-3</v>
      </c>
      <c r="N114" s="60">
        <v>-1.2999999999999999E-2</v>
      </c>
      <c r="O114" s="60">
        <v>-1.7000000000000001E-2</v>
      </c>
      <c r="P114" s="60">
        <v>-1.7000000000000001E-2</v>
      </c>
      <c r="Q114" s="60">
        <v>-1.7000000000000001E-2</v>
      </c>
      <c r="R114" s="60"/>
    </row>
    <row r="115" spans="1:18">
      <c r="A115" s="70" t="s">
        <v>337</v>
      </c>
      <c r="B115" s="58" t="s">
        <v>27</v>
      </c>
      <c r="C115" s="61" t="s">
        <v>20</v>
      </c>
      <c r="D115" s="60">
        <v>0</v>
      </c>
      <c r="E115" s="60">
        <v>0</v>
      </c>
      <c r="F115" s="60">
        <v>0</v>
      </c>
      <c r="G115" s="60">
        <v>0</v>
      </c>
      <c r="H115" s="60">
        <v>-1.2E-2</v>
      </c>
      <c r="I115" s="60">
        <v>-1.2E-2</v>
      </c>
      <c r="J115" s="60">
        <v>-1.2E-2</v>
      </c>
      <c r="K115" s="60">
        <v>-1.2E-2</v>
      </c>
      <c r="L115" s="60">
        <v>-1.2999999999999999E-2</v>
      </c>
      <c r="M115" s="60">
        <v>-8.0000000000000002E-3</v>
      </c>
      <c r="N115" s="60">
        <v>-1.2999999999999999E-2</v>
      </c>
      <c r="O115" s="60">
        <v>-1.7000000000000001E-2</v>
      </c>
      <c r="P115" s="60">
        <v>-1.7000000000000001E-2</v>
      </c>
      <c r="Q115" s="60">
        <v>-1.7000000000000001E-2</v>
      </c>
      <c r="R115" s="60"/>
    </row>
    <row r="116" spans="1:18">
      <c r="A116" s="70" t="s">
        <v>337</v>
      </c>
      <c r="B116" s="58" t="s">
        <v>73</v>
      </c>
      <c r="C116" s="61" t="s">
        <v>6</v>
      </c>
      <c r="D116" s="60">
        <v>0</v>
      </c>
      <c r="E116" s="60">
        <v>0</v>
      </c>
      <c r="F116" s="60">
        <v>0</v>
      </c>
      <c r="G116" s="60">
        <v>0</v>
      </c>
      <c r="H116" s="60">
        <v>-4.0000000000000001E-3</v>
      </c>
      <c r="I116" s="60">
        <v>-4.0000000000000001E-3</v>
      </c>
      <c r="J116" s="60">
        <v>-4.0000000000000001E-3</v>
      </c>
      <c r="K116" s="60">
        <v>-4.0000000000000001E-3</v>
      </c>
      <c r="L116" s="60">
        <v>0</v>
      </c>
      <c r="M116" s="60">
        <v>-1.6E-2</v>
      </c>
      <c r="N116" s="60">
        <v>0</v>
      </c>
      <c r="O116" s="60">
        <v>0</v>
      </c>
      <c r="P116" s="60">
        <v>0</v>
      </c>
      <c r="Q116" s="60">
        <v>0</v>
      </c>
      <c r="R116" s="60"/>
    </row>
    <row r="117" spans="1:18">
      <c r="A117" s="70" t="s">
        <v>337</v>
      </c>
      <c r="B117" s="58" t="s">
        <v>73</v>
      </c>
      <c r="C117" s="61" t="s">
        <v>11</v>
      </c>
      <c r="D117" s="60">
        <v>0</v>
      </c>
      <c r="E117" s="60">
        <v>0</v>
      </c>
      <c r="F117" s="60">
        <v>0</v>
      </c>
      <c r="G117" s="60">
        <v>0</v>
      </c>
      <c r="H117" s="60">
        <v>-4.0000000000000001E-3</v>
      </c>
      <c r="I117" s="60">
        <v>-4.0000000000000001E-3</v>
      </c>
      <c r="J117" s="60">
        <v>-4.0000000000000001E-3</v>
      </c>
      <c r="K117" s="60">
        <v>-4.0000000000000001E-3</v>
      </c>
      <c r="L117" s="60">
        <v>0</v>
      </c>
      <c r="M117" s="60">
        <v>-1.6E-2</v>
      </c>
      <c r="N117" s="60">
        <v>0</v>
      </c>
      <c r="O117" s="60">
        <v>0</v>
      </c>
      <c r="P117" s="60">
        <v>0</v>
      </c>
      <c r="Q117" s="60">
        <v>0</v>
      </c>
      <c r="R117" s="60"/>
    </row>
    <row r="118" spans="1:18">
      <c r="A118" s="70" t="s">
        <v>337</v>
      </c>
      <c r="B118" s="58" t="s">
        <v>73</v>
      </c>
      <c r="C118" s="61" t="s">
        <v>20</v>
      </c>
      <c r="D118" s="60">
        <v>0</v>
      </c>
      <c r="E118" s="60">
        <v>0</v>
      </c>
      <c r="F118" s="60">
        <v>0</v>
      </c>
      <c r="G118" s="60">
        <v>0</v>
      </c>
      <c r="H118" s="60">
        <v>-4.0000000000000001E-3</v>
      </c>
      <c r="I118" s="60">
        <v>-4.0000000000000001E-3</v>
      </c>
      <c r="J118" s="60">
        <v>-4.0000000000000001E-3</v>
      </c>
      <c r="K118" s="60">
        <v>-4.0000000000000001E-3</v>
      </c>
      <c r="L118" s="60">
        <v>0</v>
      </c>
      <c r="M118" s="60">
        <v>-1.6E-2</v>
      </c>
      <c r="N118" s="60">
        <v>0</v>
      </c>
      <c r="O118" s="60">
        <v>0</v>
      </c>
      <c r="P118" s="60">
        <v>0</v>
      </c>
      <c r="Q118" s="60">
        <v>0</v>
      </c>
      <c r="R118" s="60"/>
    </row>
    <row r="119" spans="1:18">
      <c r="A119" s="70" t="s">
        <v>337</v>
      </c>
      <c r="B119" s="58" t="s">
        <v>125</v>
      </c>
      <c r="C119" s="61" t="s">
        <v>6</v>
      </c>
      <c r="D119" s="60">
        <v>-1.9E-2</v>
      </c>
      <c r="E119" s="60">
        <v>-1.9E-2</v>
      </c>
      <c r="F119" s="60">
        <v>-1.9E-2</v>
      </c>
      <c r="G119" s="60">
        <v>-1.9E-2</v>
      </c>
      <c r="H119" s="60">
        <v>-2.5000000000000001E-2</v>
      </c>
      <c r="I119" s="60">
        <v>-2.5000000000000001E-2</v>
      </c>
      <c r="J119" s="60">
        <v>-2.5000000000000001E-2</v>
      </c>
      <c r="K119" s="60">
        <v>-2.5000000000000001E-2</v>
      </c>
      <c r="L119" s="60">
        <v>-3.9E-2</v>
      </c>
      <c r="M119" s="60">
        <v>-2.7E-2</v>
      </c>
      <c r="N119" s="60">
        <v>-3.9E-2</v>
      </c>
      <c r="O119" s="60">
        <v>-3.7999999999999999E-2</v>
      </c>
      <c r="P119" s="60">
        <f t="shared" ref="P119:Q121" si="0">-3.8%+-0.8%</f>
        <v>-4.5999999999999999E-2</v>
      </c>
      <c r="Q119" s="60">
        <f t="shared" si="0"/>
        <v>-4.5999999999999999E-2</v>
      </c>
      <c r="R119" s="308" t="s">
        <v>339</v>
      </c>
    </row>
    <row r="120" spans="1:18">
      <c r="A120" s="70" t="s">
        <v>337</v>
      </c>
      <c r="B120" s="58" t="s">
        <v>125</v>
      </c>
      <c r="C120" s="61" t="s">
        <v>11</v>
      </c>
      <c r="D120" s="60">
        <v>-1.9E-2</v>
      </c>
      <c r="E120" s="60">
        <v>-1.9E-2</v>
      </c>
      <c r="F120" s="60">
        <v>-1.9E-2</v>
      </c>
      <c r="G120" s="60">
        <v>-1.9E-2</v>
      </c>
      <c r="H120" s="60">
        <v>-2.5000000000000001E-2</v>
      </c>
      <c r="I120" s="60">
        <v>-2.5000000000000001E-2</v>
      </c>
      <c r="J120" s="60">
        <v>-2.5000000000000001E-2</v>
      </c>
      <c r="K120" s="60">
        <v>-2.5000000000000001E-2</v>
      </c>
      <c r="L120" s="60">
        <v>-3.9E-2</v>
      </c>
      <c r="M120" s="60">
        <v>-2.7E-2</v>
      </c>
      <c r="N120" s="60">
        <v>-3.9E-2</v>
      </c>
      <c r="O120" s="60">
        <v>-3.7999999999999999E-2</v>
      </c>
      <c r="P120" s="60">
        <f t="shared" si="0"/>
        <v>-4.5999999999999999E-2</v>
      </c>
      <c r="Q120" s="60">
        <f t="shared" si="0"/>
        <v>-4.5999999999999999E-2</v>
      </c>
      <c r="R120" s="308" t="s">
        <v>339</v>
      </c>
    </row>
    <row r="121" spans="1:18">
      <c r="A121" s="70" t="s">
        <v>337</v>
      </c>
      <c r="B121" s="58" t="s">
        <v>125</v>
      </c>
      <c r="C121" s="61" t="s">
        <v>20</v>
      </c>
      <c r="D121" s="60">
        <v>-1.9E-2</v>
      </c>
      <c r="E121" s="60">
        <v>-1.9E-2</v>
      </c>
      <c r="F121" s="60">
        <v>-1.9E-2</v>
      </c>
      <c r="G121" s="60">
        <v>-1.9E-2</v>
      </c>
      <c r="H121" s="60">
        <v>-2.5000000000000001E-2</v>
      </c>
      <c r="I121" s="60">
        <v>-2.5000000000000001E-2</v>
      </c>
      <c r="J121" s="60">
        <v>-2.5000000000000001E-2</v>
      </c>
      <c r="K121" s="60">
        <v>-2.5000000000000001E-2</v>
      </c>
      <c r="L121" s="60">
        <v>-3.9E-2</v>
      </c>
      <c r="M121" s="60">
        <v>-2.7E-2</v>
      </c>
      <c r="N121" s="60">
        <v>-3.9E-2</v>
      </c>
      <c r="O121" s="60">
        <v>-3.7999999999999999E-2</v>
      </c>
      <c r="P121" s="60">
        <f>-3.8%+-0.8%</f>
        <v>-4.5999999999999999E-2</v>
      </c>
      <c r="Q121" s="60">
        <f t="shared" si="0"/>
        <v>-4.5999999999999999E-2</v>
      </c>
      <c r="R121" s="308" t="s">
        <v>339</v>
      </c>
    </row>
    <row r="122" spans="1:18">
      <c r="A122" s="70" t="s">
        <v>337</v>
      </c>
      <c r="B122" s="58" t="s">
        <v>126</v>
      </c>
      <c r="C122" s="61" t="s">
        <v>6</v>
      </c>
      <c r="D122" s="60">
        <v>5.0000000000000001E-3</v>
      </c>
      <c r="E122" s="60">
        <v>5.0000000000000001E-3</v>
      </c>
      <c r="F122" s="60">
        <v>5.0000000000000001E-3</v>
      </c>
      <c r="G122" s="60">
        <v>5.0000000000000001E-3</v>
      </c>
      <c r="H122" s="60">
        <v>0</v>
      </c>
      <c r="I122" s="60">
        <v>0</v>
      </c>
      <c r="J122" s="60">
        <v>0</v>
      </c>
      <c r="K122" s="60">
        <v>0</v>
      </c>
      <c r="L122" s="60">
        <v>-6.0000000000000001E-3</v>
      </c>
      <c r="M122" s="60">
        <v>3.0000000000000001E-3</v>
      </c>
      <c r="N122" s="60">
        <v>-6.0000000000000001E-3</v>
      </c>
      <c r="O122" s="60">
        <v>-8.0000000000000002E-3</v>
      </c>
      <c r="P122" s="60"/>
      <c r="Q122" s="60"/>
      <c r="R122" s="60"/>
    </row>
    <row r="123" spans="1:18">
      <c r="A123" s="70" t="s">
        <v>337</v>
      </c>
      <c r="B123" s="58" t="s">
        <v>126</v>
      </c>
      <c r="C123" s="61" t="s">
        <v>11</v>
      </c>
      <c r="D123" s="60">
        <v>5.0000000000000001E-3</v>
      </c>
      <c r="E123" s="60">
        <v>5.0000000000000001E-3</v>
      </c>
      <c r="F123" s="60">
        <v>5.0000000000000001E-3</v>
      </c>
      <c r="G123" s="60">
        <v>5.0000000000000001E-3</v>
      </c>
      <c r="H123" s="60">
        <v>0</v>
      </c>
      <c r="I123" s="60">
        <v>0</v>
      </c>
      <c r="J123" s="60">
        <v>0</v>
      </c>
      <c r="K123" s="60">
        <v>0</v>
      </c>
      <c r="L123" s="60">
        <v>-6.0000000000000001E-3</v>
      </c>
      <c r="M123" s="60">
        <v>3.0000000000000001E-3</v>
      </c>
      <c r="N123" s="60">
        <v>-6.0000000000000001E-3</v>
      </c>
      <c r="O123" s="60">
        <v>-8.0000000000000002E-3</v>
      </c>
      <c r="P123" s="60"/>
      <c r="Q123" s="60"/>
      <c r="R123" s="60"/>
    </row>
    <row r="124" spans="1:18">
      <c r="A124" s="70" t="s">
        <v>337</v>
      </c>
      <c r="B124" s="58" t="s">
        <v>126</v>
      </c>
      <c r="C124" s="61" t="s">
        <v>20</v>
      </c>
      <c r="D124" s="60">
        <v>5.0000000000000001E-3</v>
      </c>
      <c r="E124" s="60">
        <v>5.0000000000000001E-3</v>
      </c>
      <c r="F124" s="60">
        <v>5.0000000000000001E-3</v>
      </c>
      <c r="G124" s="60">
        <v>5.0000000000000001E-3</v>
      </c>
      <c r="H124" s="60">
        <v>0</v>
      </c>
      <c r="I124" s="60">
        <v>0</v>
      </c>
      <c r="J124" s="60">
        <v>0</v>
      </c>
      <c r="K124" s="60">
        <v>0</v>
      </c>
      <c r="L124" s="60">
        <v>-6.0000000000000001E-3</v>
      </c>
      <c r="M124" s="60">
        <v>3.0000000000000001E-3</v>
      </c>
      <c r="N124" s="60">
        <v>-6.0000000000000001E-3</v>
      </c>
      <c r="O124" s="60">
        <v>-8.0000000000000002E-3</v>
      </c>
      <c r="P124" s="60"/>
      <c r="Q124" s="60"/>
      <c r="R124" s="60"/>
    </row>
    <row r="125" spans="1:18">
      <c r="A125" s="70" t="s">
        <v>337</v>
      </c>
      <c r="B125" s="58" t="s">
        <v>26</v>
      </c>
      <c r="C125" s="61" t="s">
        <v>110</v>
      </c>
      <c r="D125" s="60">
        <v>1.4E-2</v>
      </c>
      <c r="E125" s="60">
        <v>1.4E-2</v>
      </c>
      <c r="F125" s="60">
        <v>1.4E-2</v>
      </c>
      <c r="G125" s="60">
        <v>1.4E-2</v>
      </c>
      <c r="H125" s="60">
        <v>1.6E-2</v>
      </c>
      <c r="I125" s="60">
        <v>1.6E-2</v>
      </c>
      <c r="J125" s="60">
        <v>1.6E-2</v>
      </c>
      <c r="K125" s="60">
        <v>1.6E-2</v>
      </c>
      <c r="L125" s="60">
        <v>1.4999999999999999E-2</v>
      </c>
      <c r="M125" s="60">
        <v>1.2999999999999999E-2</v>
      </c>
      <c r="N125" s="60">
        <v>1.4999999999999999E-2</v>
      </c>
      <c r="O125" s="60">
        <v>1.2999999999999999E-2</v>
      </c>
      <c r="P125" s="60">
        <v>1.2999999999999999E-2</v>
      </c>
      <c r="Q125" s="60">
        <v>1.2999999999999999E-2</v>
      </c>
      <c r="R125" s="60"/>
    </row>
    <row r="126" spans="1:18">
      <c r="A126" s="70" t="s">
        <v>337</v>
      </c>
      <c r="B126" s="58" t="s">
        <v>26</v>
      </c>
      <c r="C126" s="61" t="s">
        <v>111</v>
      </c>
      <c r="D126" s="60">
        <v>1.4E-2</v>
      </c>
      <c r="E126" s="60">
        <v>1.4E-2</v>
      </c>
      <c r="F126" s="60">
        <v>1.4E-2</v>
      </c>
      <c r="G126" s="60">
        <v>1.4E-2</v>
      </c>
      <c r="H126" s="60">
        <v>1.6E-2</v>
      </c>
      <c r="I126" s="60">
        <v>1.6E-2</v>
      </c>
      <c r="J126" s="60">
        <v>1.6E-2</v>
      </c>
      <c r="K126" s="60">
        <v>1.6E-2</v>
      </c>
      <c r="L126" s="60">
        <v>1.4999999999999999E-2</v>
      </c>
      <c r="M126" s="60">
        <v>1.2999999999999999E-2</v>
      </c>
      <c r="N126" s="60">
        <v>1.4999999999999999E-2</v>
      </c>
      <c r="O126" s="60">
        <v>1.2999999999999999E-2</v>
      </c>
      <c r="P126" s="60">
        <v>1.2999999999999999E-2</v>
      </c>
      <c r="Q126" s="60">
        <v>1.2999999999999999E-2</v>
      </c>
      <c r="R126" s="60"/>
    </row>
    <row r="127" spans="1:18">
      <c r="A127" s="70" t="s">
        <v>337</v>
      </c>
      <c r="B127" s="58" t="s">
        <v>26</v>
      </c>
      <c r="C127" s="61" t="s">
        <v>112</v>
      </c>
      <c r="D127" s="60">
        <v>1.4E-2</v>
      </c>
      <c r="E127" s="60">
        <v>1.4E-2</v>
      </c>
      <c r="F127" s="60">
        <v>1.4E-2</v>
      </c>
      <c r="G127" s="60">
        <v>1.4E-2</v>
      </c>
      <c r="H127" s="60">
        <v>1.6E-2</v>
      </c>
      <c r="I127" s="60">
        <v>1.6E-2</v>
      </c>
      <c r="J127" s="60">
        <v>1.6E-2</v>
      </c>
      <c r="K127" s="60">
        <v>1.6E-2</v>
      </c>
      <c r="L127" s="60">
        <v>1.4999999999999999E-2</v>
      </c>
      <c r="M127" s="60">
        <v>1.2999999999999999E-2</v>
      </c>
      <c r="N127" s="60">
        <v>1.4999999999999999E-2</v>
      </c>
      <c r="O127" s="60">
        <v>1.2999999999999999E-2</v>
      </c>
      <c r="P127" s="60">
        <v>1.2999999999999999E-2</v>
      </c>
      <c r="Q127" s="60">
        <v>1.2999999999999999E-2</v>
      </c>
      <c r="R127" s="60"/>
    </row>
    <row r="128" spans="1:18">
      <c r="A128" s="70" t="s">
        <v>337</v>
      </c>
      <c r="B128" s="58" t="s">
        <v>27</v>
      </c>
      <c r="C128" s="61" t="s">
        <v>110</v>
      </c>
      <c r="D128" s="60">
        <v>0</v>
      </c>
      <c r="E128" s="60">
        <v>0</v>
      </c>
      <c r="F128" s="60">
        <v>0</v>
      </c>
      <c r="G128" s="60">
        <v>0</v>
      </c>
      <c r="H128" s="60">
        <v>1.2E-2</v>
      </c>
      <c r="I128" s="60">
        <v>1.2E-2</v>
      </c>
      <c r="J128" s="60">
        <v>1.2E-2</v>
      </c>
      <c r="K128" s="60">
        <v>1.2E-2</v>
      </c>
      <c r="L128" s="60">
        <v>1.2999999999999999E-2</v>
      </c>
      <c r="M128" s="60">
        <v>8.0000000000000002E-3</v>
      </c>
      <c r="N128" s="60">
        <v>1.2999999999999999E-2</v>
      </c>
      <c r="O128" s="60">
        <v>1.7000000000000001E-2</v>
      </c>
      <c r="P128" s="60">
        <v>1.7000000000000001E-2</v>
      </c>
      <c r="Q128" s="60">
        <v>1.7000000000000001E-2</v>
      </c>
    </row>
    <row r="129" spans="1:18">
      <c r="A129" s="70" t="s">
        <v>337</v>
      </c>
      <c r="B129" s="58" t="s">
        <v>27</v>
      </c>
      <c r="C129" s="61" t="s">
        <v>111</v>
      </c>
      <c r="D129" s="60">
        <v>0</v>
      </c>
      <c r="E129" s="60">
        <v>0</v>
      </c>
      <c r="F129" s="60">
        <v>0</v>
      </c>
      <c r="G129" s="60">
        <v>0</v>
      </c>
      <c r="H129" s="60">
        <v>1.2E-2</v>
      </c>
      <c r="I129" s="60">
        <v>1.2E-2</v>
      </c>
      <c r="J129" s="60">
        <v>1.2E-2</v>
      </c>
      <c r="K129" s="60">
        <v>1.2E-2</v>
      </c>
      <c r="L129" s="60">
        <v>1.2999999999999999E-2</v>
      </c>
      <c r="M129" s="60">
        <v>8.0000000000000002E-3</v>
      </c>
      <c r="N129" s="60">
        <v>1.2999999999999999E-2</v>
      </c>
      <c r="O129" s="60">
        <v>1.7000000000000001E-2</v>
      </c>
      <c r="P129" s="60">
        <v>1.7000000000000001E-2</v>
      </c>
      <c r="Q129" s="60">
        <v>1.7000000000000001E-2</v>
      </c>
    </row>
    <row r="130" spans="1:18">
      <c r="A130" s="70" t="s">
        <v>337</v>
      </c>
      <c r="B130" s="58" t="s">
        <v>27</v>
      </c>
      <c r="C130" s="61" t="s">
        <v>112</v>
      </c>
      <c r="D130" s="60">
        <v>0</v>
      </c>
      <c r="E130" s="60">
        <v>0</v>
      </c>
      <c r="F130" s="60">
        <v>0</v>
      </c>
      <c r="G130" s="60">
        <v>0</v>
      </c>
      <c r="H130" s="60">
        <v>1.2E-2</v>
      </c>
      <c r="I130" s="60">
        <v>1.2E-2</v>
      </c>
      <c r="J130" s="60">
        <v>1.2E-2</v>
      </c>
      <c r="K130" s="60">
        <v>1.2E-2</v>
      </c>
      <c r="L130" s="60">
        <v>1.2999999999999999E-2</v>
      </c>
      <c r="M130" s="60">
        <v>8.0000000000000002E-3</v>
      </c>
      <c r="N130" s="60">
        <v>1.2999999999999999E-2</v>
      </c>
      <c r="O130" s="60">
        <v>1.7000000000000001E-2</v>
      </c>
      <c r="P130" s="60">
        <v>1.7000000000000001E-2</v>
      </c>
      <c r="Q130" s="60">
        <v>1.7000000000000001E-2</v>
      </c>
    </row>
    <row r="131" spans="1:18">
      <c r="A131" s="70" t="s">
        <v>337</v>
      </c>
      <c r="B131" s="58" t="s">
        <v>73</v>
      </c>
      <c r="C131" s="61" t="s">
        <v>110</v>
      </c>
      <c r="D131" s="60">
        <v>0</v>
      </c>
      <c r="E131" s="60">
        <v>0</v>
      </c>
      <c r="F131" s="60">
        <v>0</v>
      </c>
      <c r="G131" s="60">
        <v>0</v>
      </c>
      <c r="H131" s="60">
        <v>4.0000000000000001E-3</v>
      </c>
      <c r="I131" s="60">
        <v>4.0000000000000001E-3</v>
      </c>
      <c r="J131" s="60">
        <v>4.0000000000000001E-3</v>
      </c>
      <c r="K131" s="60">
        <v>4.0000000000000001E-3</v>
      </c>
      <c r="L131" s="60">
        <v>0</v>
      </c>
      <c r="M131" s="60">
        <v>1.6E-2</v>
      </c>
      <c r="N131" s="60">
        <v>0</v>
      </c>
      <c r="O131" s="60">
        <v>0</v>
      </c>
      <c r="P131" s="60">
        <v>0</v>
      </c>
      <c r="Q131" s="60">
        <v>0</v>
      </c>
    </row>
    <row r="132" spans="1:18">
      <c r="A132" s="70" t="s">
        <v>337</v>
      </c>
      <c r="B132" s="58" t="s">
        <v>73</v>
      </c>
      <c r="C132" s="61" t="s">
        <v>111</v>
      </c>
      <c r="D132" s="60">
        <v>0</v>
      </c>
      <c r="E132" s="60">
        <v>0</v>
      </c>
      <c r="F132" s="60">
        <v>0</v>
      </c>
      <c r="G132" s="60">
        <v>0</v>
      </c>
      <c r="H132" s="60">
        <v>4.0000000000000001E-3</v>
      </c>
      <c r="I132" s="60">
        <v>4.0000000000000001E-3</v>
      </c>
      <c r="J132" s="60">
        <v>4.0000000000000001E-3</v>
      </c>
      <c r="K132" s="60">
        <v>4.0000000000000001E-3</v>
      </c>
      <c r="L132" s="60">
        <v>0</v>
      </c>
      <c r="M132" s="60">
        <v>1.6E-2</v>
      </c>
      <c r="N132" s="60">
        <v>0</v>
      </c>
      <c r="O132" s="60">
        <v>0</v>
      </c>
      <c r="P132" s="60">
        <v>0</v>
      </c>
      <c r="Q132" s="60">
        <v>0</v>
      </c>
    </row>
    <row r="133" spans="1:18">
      <c r="A133" s="70" t="s">
        <v>337</v>
      </c>
      <c r="B133" s="58" t="s">
        <v>73</v>
      </c>
      <c r="C133" s="61" t="s">
        <v>112</v>
      </c>
      <c r="D133" s="60">
        <v>0</v>
      </c>
      <c r="E133" s="60">
        <v>0</v>
      </c>
      <c r="F133" s="60">
        <v>0</v>
      </c>
      <c r="G133" s="60">
        <v>0</v>
      </c>
      <c r="H133" s="60">
        <v>4.0000000000000001E-3</v>
      </c>
      <c r="I133" s="60">
        <v>4.0000000000000001E-3</v>
      </c>
      <c r="J133" s="60">
        <v>4.0000000000000001E-3</v>
      </c>
      <c r="K133" s="60">
        <v>4.0000000000000001E-3</v>
      </c>
      <c r="L133" s="60">
        <v>0</v>
      </c>
      <c r="M133" s="60">
        <v>1.6E-2</v>
      </c>
      <c r="N133" s="60">
        <v>0</v>
      </c>
      <c r="O133" s="60">
        <v>0</v>
      </c>
      <c r="P133" s="60">
        <v>0</v>
      </c>
      <c r="Q133" s="60">
        <v>0</v>
      </c>
    </row>
    <row r="134" spans="1:18">
      <c r="A134" s="70" t="s">
        <v>337</v>
      </c>
      <c r="B134" s="58" t="s">
        <v>125</v>
      </c>
      <c r="C134" s="61" t="s">
        <v>110</v>
      </c>
      <c r="D134" s="60">
        <v>1.9E-2</v>
      </c>
      <c r="E134" s="60">
        <v>1.9E-2</v>
      </c>
      <c r="F134" s="60">
        <v>1.9E-2</v>
      </c>
      <c r="G134" s="60">
        <v>1.9E-2</v>
      </c>
      <c r="H134" s="60">
        <v>2.5000000000000001E-2</v>
      </c>
      <c r="I134" s="60">
        <v>2.5000000000000001E-2</v>
      </c>
      <c r="J134" s="60">
        <v>2.5000000000000001E-2</v>
      </c>
      <c r="K134" s="60">
        <v>2.5000000000000001E-2</v>
      </c>
      <c r="L134" s="60">
        <v>3.9E-2</v>
      </c>
      <c r="M134" s="60">
        <v>2.7E-2</v>
      </c>
      <c r="N134" s="60">
        <v>3.9E-2</v>
      </c>
      <c r="O134" s="60">
        <v>3.7999999999999999E-2</v>
      </c>
      <c r="P134" s="60">
        <f>3.8%+0.8%</f>
        <v>4.5999999999999999E-2</v>
      </c>
      <c r="Q134" s="60">
        <f t="shared" ref="Q134:Q136" si="1">3.8%+0.8%</f>
        <v>4.5999999999999999E-2</v>
      </c>
      <c r="R134" s="308" t="s">
        <v>339</v>
      </c>
    </row>
    <row r="135" spans="1:18">
      <c r="A135" s="70" t="s">
        <v>337</v>
      </c>
      <c r="B135" s="58" t="s">
        <v>125</v>
      </c>
      <c r="C135" s="61" t="s">
        <v>111</v>
      </c>
      <c r="D135" s="60">
        <v>1.9E-2</v>
      </c>
      <c r="E135" s="60">
        <v>1.9E-2</v>
      </c>
      <c r="F135" s="60">
        <v>1.9E-2</v>
      </c>
      <c r="G135" s="60">
        <v>1.9E-2</v>
      </c>
      <c r="H135" s="60">
        <v>2.5000000000000001E-2</v>
      </c>
      <c r="I135" s="60">
        <v>2.5000000000000001E-2</v>
      </c>
      <c r="J135" s="60">
        <v>2.5000000000000001E-2</v>
      </c>
      <c r="K135" s="60">
        <v>2.5000000000000001E-2</v>
      </c>
      <c r="L135" s="60">
        <v>3.9E-2</v>
      </c>
      <c r="M135" s="60">
        <v>2.7E-2</v>
      </c>
      <c r="N135" s="60">
        <v>3.9E-2</v>
      </c>
      <c r="O135" s="60">
        <v>3.7999999999999999E-2</v>
      </c>
      <c r="P135" s="60">
        <f t="shared" ref="P135:P136" si="2">3.8%+0.8%</f>
        <v>4.5999999999999999E-2</v>
      </c>
      <c r="Q135" s="60">
        <f t="shared" si="1"/>
        <v>4.5999999999999999E-2</v>
      </c>
      <c r="R135" s="308" t="s">
        <v>339</v>
      </c>
    </row>
    <row r="136" spans="1:18">
      <c r="A136" s="70" t="s">
        <v>337</v>
      </c>
      <c r="B136" s="58" t="s">
        <v>125</v>
      </c>
      <c r="C136" s="61" t="s">
        <v>112</v>
      </c>
      <c r="D136" s="60">
        <v>1.9E-2</v>
      </c>
      <c r="E136" s="60">
        <v>1.9E-2</v>
      </c>
      <c r="F136" s="60">
        <v>1.9E-2</v>
      </c>
      <c r="G136" s="60">
        <v>1.9E-2</v>
      </c>
      <c r="H136" s="60">
        <v>2.5000000000000001E-2</v>
      </c>
      <c r="I136" s="60">
        <v>2.5000000000000001E-2</v>
      </c>
      <c r="J136" s="60">
        <v>2.5000000000000001E-2</v>
      </c>
      <c r="K136" s="60">
        <v>2.5000000000000001E-2</v>
      </c>
      <c r="L136" s="60">
        <v>3.9E-2</v>
      </c>
      <c r="M136" s="60">
        <v>2.7E-2</v>
      </c>
      <c r="N136" s="60">
        <v>3.9E-2</v>
      </c>
      <c r="O136" s="60">
        <v>3.7999999999999999E-2</v>
      </c>
      <c r="P136" s="60">
        <f t="shared" si="2"/>
        <v>4.5999999999999999E-2</v>
      </c>
      <c r="Q136" s="60">
        <f t="shared" si="1"/>
        <v>4.5999999999999999E-2</v>
      </c>
      <c r="R136" s="308" t="s">
        <v>339</v>
      </c>
    </row>
    <row r="137" spans="1:18">
      <c r="A137" s="70" t="s">
        <v>337</v>
      </c>
      <c r="B137" s="58" t="s">
        <v>126</v>
      </c>
      <c r="C137" s="61" t="s">
        <v>110</v>
      </c>
      <c r="D137" s="60">
        <v>-5.0000000000000001E-3</v>
      </c>
      <c r="E137" s="60">
        <v>-5.0000000000000001E-3</v>
      </c>
      <c r="F137" s="60">
        <v>-5.0000000000000001E-3</v>
      </c>
      <c r="G137" s="60">
        <v>-5.0000000000000001E-3</v>
      </c>
      <c r="H137" s="60">
        <v>0</v>
      </c>
      <c r="I137" s="60">
        <v>0</v>
      </c>
      <c r="J137" s="60">
        <v>0</v>
      </c>
      <c r="K137" s="60">
        <v>0</v>
      </c>
      <c r="L137" s="60">
        <v>6.0000000000000001E-3</v>
      </c>
      <c r="M137" s="60">
        <v>-3.0000000000000001E-3</v>
      </c>
      <c r="N137" s="60">
        <v>6.0000000000000001E-3</v>
      </c>
      <c r="O137" s="60">
        <v>8.0000000000000002E-3</v>
      </c>
      <c r="P137" s="60"/>
      <c r="Q137" s="60"/>
    </row>
    <row r="138" spans="1:18">
      <c r="A138" s="70" t="s">
        <v>337</v>
      </c>
      <c r="B138" s="58" t="s">
        <v>126</v>
      </c>
      <c r="C138" s="61" t="s">
        <v>111</v>
      </c>
      <c r="D138" s="60">
        <v>-5.0000000000000001E-3</v>
      </c>
      <c r="E138" s="60">
        <v>-5.0000000000000001E-3</v>
      </c>
      <c r="F138" s="60">
        <v>-5.0000000000000001E-3</v>
      </c>
      <c r="G138" s="60">
        <v>-5.0000000000000001E-3</v>
      </c>
      <c r="H138" s="60">
        <v>0</v>
      </c>
      <c r="I138" s="60">
        <v>0</v>
      </c>
      <c r="J138" s="60">
        <v>0</v>
      </c>
      <c r="K138" s="60">
        <v>0</v>
      </c>
      <c r="L138" s="60">
        <v>6.0000000000000001E-3</v>
      </c>
      <c r="M138" s="60">
        <v>-3.0000000000000001E-3</v>
      </c>
      <c r="N138" s="60">
        <v>6.0000000000000001E-3</v>
      </c>
      <c r="O138" s="60">
        <v>8.0000000000000002E-3</v>
      </c>
      <c r="P138" s="60"/>
      <c r="Q138" s="60"/>
    </row>
    <row r="139" spans="1:18">
      <c r="A139" s="70" t="s">
        <v>337</v>
      </c>
      <c r="B139" s="58" t="s">
        <v>126</v>
      </c>
      <c r="C139" s="61" t="s">
        <v>112</v>
      </c>
      <c r="D139" s="60">
        <v>-5.0000000000000001E-3</v>
      </c>
      <c r="E139" s="60">
        <v>-5.0000000000000001E-3</v>
      </c>
      <c r="F139" s="60">
        <v>-5.0000000000000001E-3</v>
      </c>
      <c r="G139" s="60">
        <v>-5.0000000000000001E-3</v>
      </c>
      <c r="H139" s="60">
        <v>0</v>
      </c>
      <c r="I139" s="60">
        <v>0</v>
      </c>
      <c r="J139" s="60">
        <v>0</v>
      </c>
      <c r="K139" s="60">
        <v>0</v>
      </c>
      <c r="L139" s="60">
        <v>6.0000000000000001E-3</v>
      </c>
      <c r="M139" s="60">
        <v>-3.0000000000000001E-3</v>
      </c>
      <c r="N139" s="60">
        <v>6.0000000000000001E-3</v>
      </c>
      <c r="O139" s="60">
        <v>8.0000000000000002E-3</v>
      </c>
      <c r="P139" s="60"/>
      <c r="Q139" s="60"/>
    </row>
  </sheetData>
  <autoFilter ref="A2:R139"/>
  <mergeCells count="2">
    <mergeCell ref="A1:C1"/>
    <mergeCell ref="D1:Q1"/>
  </mergeCells>
  <phoneticPr fontId="7" type="noConversion"/>
  <pageMargins left="0.75" right="0.75" top="1" bottom="1" header="0.5" footer="0.5"/>
  <pageSetup scale="55" fitToHeight="3" orientation="landscape" r:id="rId1"/>
  <headerFooter alignWithMargins="0">
    <oddFooter>&amp;L&amp;D&amp;C&amp;F&amp;R&amp;A</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tabColor indexed="42"/>
    <pageSetUpPr fitToPage="1"/>
  </sheetPr>
  <dimension ref="A1:R63"/>
  <sheetViews>
    <sheetView zoomScaleNormal="100" workbookViewId="0">
      <pane xSplit="3" ySplit="2" topLeftCell="D27" activePane="bottomRight" state="frozen"/>
      <selection activeCell="N105" sqref="N105"/>
      <selection pane="topRight" activeCell="N105" sqref="N105"/>
      <selection pane="bottomLeft" activeCell="N105" sqref="N105"/>
      <selection pane="bottomRight" activeCell="P38" sqref="P38:Q63"/>
    </sheetView>
  </sheetViews>
  <sheetFormatPr defaultColWidth="8.85546875" defaultRowHeight="12.75"/>
  <cols>
    <col min="1" max="1" width="10.140625" style="1" bestFit="1" customWidth="1"/>
    <col min="2" max="3" width="13.5703125" style="1" bestFit="1" customWidth="1"/>
    <col min="4" max="4" width="15.5703125" style="1" bestFit="1" customWidth="1"/>
    <col min="5" max="5" width="20.5703125" style="1" bestFit="1" customWidth="1"/>
    <col min="6" max="6" width="12.140625" style="1" bestFit="1" customWidth="1"/>
    <col min="7" max="7" width="17.28515625" style="1" bestFit="1" customWidth="1"/>
    <col min="8" max="8" width="11.85546875" style="1" bestFit="1" customWidth="1"/>
    <col min="9" max="9" width="16" style="1" bestFit="1" customWidth="1"/>
    <col min="10" max="10" width="11.85546875" style="1" bestFit="1" customWidth="1"/>
    <col min="11" max="11" width="14.42578125" style="1" bestFit="1" customWidth="1"/>
    <col min="12" max="12" width="11" style="1" bestFit="1" customWidth="1"/>
    <col min="13" max="13" width="11.85546875" style="1" bestFit="1" customWidth="1"/>
    <col min="14" max="17" width="10.85546875" style="1" bestFit="1" customWidth="1"/>
    <col min="18" max="18" width="6" style="1" bestFit="1" customWidth="1"/>
    <col min="19" max="16384" width="8.85546875" style="1"/>
  </cols>
  <sheetData>
    <row r="1" spans="1:18" ht="38.25" customHeight="1">
      <c r="A1" s="331" t="s">
        <v>63</v>
      </c>
      <c r="B1" s="332"/>
      <c r="C1" s="333"/>
      <c r="D1" s="337" t="s">
        <v>68</v>
      </c>
      <c r="E1" s="337"/>
      <c r="F1" s="337"/>
      <c r="G1" s="337"/>
      <c r="H1" s="337"/>
      <c r="I1" s="337"/>
      <c r="J1" s="337"/>
      <c r="K1" s="337"/>
      <c r="L1" s="337"/>
      <c r="M1" s="337"/>
      <c r="N1" s="338"/>
      <c r="O1" s="338"/>
      <c r="P1" s="338"/>
      <c r="Q1" s="338"/>
    </row>
    <row r="2" spans="1:18">
      <c r="A2" s="302" t="s">
        <v>64</v>
      </c>
      <c r="B2" s="302" t="s">
        <v>65</v>
      </c>
      <c r="C2" s="303" t="s">
        <v>66</v>
      </c>
      <c r="D2" s="304" t="s">
        <v>0</v>
      </c>
      <c r="E2" s="304" t="s">
        <v>52</v>
      </c>
      <c r="F2" s="304" t="s">
        <v>53</v>
      </c>
      <c r="G2" s="304" t="s">
        <v>54</v>
      </c>
      <c r="H2" s="304" t="s">
        <v>55</v>
      </c>
      <c r="I2" s="304" t="s">
        <v>56</v>
      </c>
      <c r="J2" s="304" t="s">
        <v>57</v>
      </c>
      <c r="K2" s="304" t="s">
        <v>58</v>
      </c>
      <c r="L2" s="305" t="s">
        <v>62</v>
      </c>
      <c r="M2" s="306" t="s">
        <v>59</v>
      </c>
      <c r="N2" s="306" t="s">
        <v>60</v>
      </c>
      <c r="O2" s="306" t="s">
        <v>61</v>
      </c>
      <c r="P2" s="306" t="s">
        <v>305</v>
      </c>
      <c r="Q2" s="306" t="s">
        <v>306</v>
      </c>
    </row>
    <row r="3" spans="1:18">
      <c r="A3" s="7" t="s">
        <v>336</v>
      </c>
      <c r="B3" s="7" t="s">
        <v>18</v>
      </c>
      <c r="C3" s="8" t="s">
        <v>16</v>
      </c>
      <c r="D3" s="14">
        <v>-27.94</v>
      </c>
      <c r="E3" s="14">
        <v>-27.94</v>
      </c>
      <c r="F3" s="14">
        <v>-27.94</v>
      </c>
      <c r="G3" s="14">
        <v>-27.94</v>
      </c>
      <c r="H3" s="14">
        <v>-27.94</v>
      </c>
      <c r="I3" s="14">
        <v>-27.94</v>
      </c>
      <c r="J3" s="14">
        <v>-27.94</v>
      </c>
      <c r="K3" s="14">
        <v>-27.94</v>
      </c>
      <c r="L3" s="14">
        <v>-27.94</v>
      </c>
      <c r="M3" s="14">
        <v>-27.94</v>
      </c>
      <c r="N3" s="14">
        <v>-27.94</v>
      </c>
      <c r="O3" s="14">
        <v>-27.94</v>
      </c>
      <c r="P3" s="14">
        <v>-27.94</v>
      </c>
      <c r="Q3" s="14">
        <v>-27.94</v>
      </c>
      <c r="R3" s="14" t="s">
        <v>67</v>
      </c>
    </row>
    <row r="4" spans="1:18">
      <c r="A4" s="11" t="s">
        <v>336</v>
      </c>
      <c r="B4" s="11" t="s">
        <v>110</v>
      </c>
      <c r="C4" s="51" t="s">
        <v>14</v>
      </c>
      <c r="D4" s="53">
        <v>0</v>
      </c>
      <c r="E4" s="53">
        <v>0</v>
      </c>
      <c r="F4" s="53">
        <v>0</v>
      </c>
      <c r="G4" s="53">
        <v>0</v>
      </c>
      <c r="H4" s="53">
        <v>0</v>
      </c>
      <c r="I4" s="53">
        <v>0</v>
      </c>
      <c r="J4" s="53">
        <v>0</v>
      </c>
      <c r="K4" s="53">
        <v>0</v>
      </c>
      <c r="L4" s="53">
        <v>0</v>
      </c>
      <c r="M4" s="53">
        <v>0</v>
      </c>
      <c r="N4" s="53">
        <v>0</v>
      </c>
      <c r="O4" s="53">
        <v>0</v>
      </c>
      <c r="P4" s="53">
        <v>0</v>
      </c>
      <c r="Q4" s="53">
        <v>0</v>
      </c>
      <c r="R4" s="53"/>
    </row>
    <row r="5" spans="1:18">
      <c r="A5" s="12" t="s">
        <v>336</v>
      </c>
      <c r="B5" s="11" t="s">
        <v>111</v>
      </c>
      <c r="C5" s="51" t="s">
        <v>14</v>
      </c>
      <c r="D5" s="53">
        <v>0</v>
      </c>
      <c r="E5" s="53">
        <v>0</v>
      </c>
      <c r="F5" s="53">
        <v>0</v>
      </c>
      <c r="G5" s="53">
        <v>0</v>
      </c>
      <c r="H5" s="53">
        <v>0</v>
      </c>
      <c r="I5" s="53">
        <v>0</v>
      </c>
      <c r="J5" s="53">
        <v>0</v>
      </c>
      <c r="K5" s="53">
        <v>0</v>
      </c>
      <c r="L5" s="53">
        <v>0</v>
      </c>
      <c r="M5" s="53">
        <v>0</v>
      </c>
      <c r="N5" s="53">
        <v>0</v>
      </c>
      <c r="O5" s="53">
        <v>0</v>
      </c>
      <c r="P5" s="53">
        <v>0</v>
      </c>
      <c r="Q5" s="53">
        <v>0</v>
      </c>
      <c r="R5" s="53"/>
    </row>
    <row r="6" spans="1:18">
      <c r="A6" s="11" t="s">
        <v>336</v>
      </c>
      <c r="B6" s="11" t="s">
        <v>112</v>
      </c>
      <c r="C6" s="51" t="s">
        <v>14</v>
      </c>
      <c r="D6" s="53">
        <v>0</v>
      </c>
      <c r="E6" s="53">
        <v>0</v>
      </c>
      <c r="F6" s="53">
        <v>0</v>
      </c>
      <c r="G6" s="53">
        <v>0</v>
      </c>
      <c r="H6" s="53">
        <v>0</v>
      </c>
      <c r="I6" s="53">
        <v>0</v>
      </c>
      <c r="J6" s="53">
        <v>0</v>
      </c>
      <c r="K6" s="53">
        <v>0</v>
      </c>
      <c r="L6" s="53">
        <v>0</v>
      </c>
      <c r="M6" s="53">
        <v>0</v>
      </c>
      <c r="N6" s="53">
        <v>0</v>
      </c>
      <c r="O6" s="53">
        <v>0</v>
      </c>
      <c r="P6" s="53">
        <v>0</v>
      </c>
      <c r="Q6" s="53">
        <v>0</v>
      </c>
      <c r="R6" s="53"/>
    </row>
    <row r="7" spans="1:18">
      <c r="A7" s="11" t="s">
        <v>336</v>
      </c>
      <c r="B7" s="11" t="s">
        <v>110</v>
      </c>
      <c r="C7" s="12" t="s">
        <v>16</v>
      </c>
      <c r="D7" s="53">
        <v>-435.26417389406549</v>
      </c>
      <c r="E7" s="53">
        <v>-435.26417389406549</v>
      </c>
      <c r="F7" s="53">
        <v>-435.26417389406549</v>
      </c>
      <c r="G7" s="53">
        <v>-435.26417389406549</v>
      </c>
      <c r="H7" s="53">
        <v>-435.26417389406549</v>
      </c>
      <c r="I7" s="53">
        <v>-435.26417389406549</v>
      </c>
      <c r="J7" s="53">
        <v>-435.26417389406549</v>
      </c>
      <c r="K7" s="53">
        <v>-435.26417389406549</v>
      </c>
      <c r="L7" s="53">
        <v>-435.26417389406549</v>
      </c>
      <c r="M7" s="53">
        <v>-435.26417389406549</v>
      </c>
      <c r="N7" s="53">
        <v>-435.26417389406549</v>
      </c>
      <c r="O7" s="53">
        <v>0</v>
      </c>
      <c r="P7" s="53">
        <v>0</v>
      </c>
      <c r="Q7" s="53">
        <v>0</v>
      </c>
      <c r="R7" s="53"/>
    </row>
    <row r="8" spans="1:18">
      <c r="A8" s="12" t="s">
        <v>336</v>
      </c>
      <c r="B8" s="11" t="s">
        <v>111</v>
      </c>
      <c r="C8" s="12" t="s">
        <v>16</v>
      </c>
      <c r="D8" s="53">
        <v>0</v>
      </c>
      <c r="E8" s="53">
        <v>0</v>
      </c>
      <c r="F8" s="53">
        <v>0</v>
      </c>
      <c r="G8" s="53">
        <v>0</v>
      </c>
      <c r="H8" s="53">
        <v>0</v>
      </c>
      <c r="I8" s="53">
        <v>0</v>
      </c>
      <c r="J8" s="53">
        <v>0</v>
      </c>
      <c r="K8" s="53">
        <v>0</v>
      </c>
      <c r="L8" s="53">
        <v>0</v>
      </c>
      <c r="M8" s="53">
        <v>0</v>
      </c>
      <c r="N8" s="53">
        <v>0</v>
      </c>
      <c r="O8" s="53">
        <v>0</v>
      </c>
      <c r="P8" s="53">
        <v>0</v>
      </c>
      <c r="Q8" s="53">
        <v>0</v>
      </c>
      <c r="R8" s="53"/>
    </row>
    <row r="9" spans="1:18">
      <c r="A9" s="11" t="s">
        <v>336</v>
      </c>
      <c r="B9" s="11" t="s">
        <v>112</v>
      </c>
      <c r="C9" s="12" t="s">
        <v>16</v>
      </c>
      <c r="D9" s="53">
        <v>217.2259711279782</v>
      </c>
      <c r="E9" s="53">
        <v>217.2259711279782</v>
      </c>
      <c r="F9" s="53">
        <v>217.2259711279782</v>
      </c>
      <c r="G9" s="53">
        <v>217.2259711279782</v>
      </c>
      <c r="H9" s="53">
        <v>217.2259711279782</v>
      </c>
      <c r="I9" s="53">
        <v>217.2259711279782</v>
      </c>
      <c r="J9" s="53">
        <v>217.2259711279782</v>
      </c>
      <c r="K9" s="53">
        <v>217.2259711279782</v>
      </c>
      <c r="L9" s="53">
        <v>217.2259711279782</v>
      </c>
      <c r="M9" s="53">
        <v>217.2259711279782</v>
      </c>
      <c r="N9" s="53">
        <v>217.2259711279782</v>
      </c>
      <c r="O9" s="53">
        <v>88.308782925897745</v>
      </c>
      <c r="P9" s="53">
        <v>88.308782925897745</v>
      </c>
      <c r="Q9" s="53">
        <v>88.308782925897745</v>
      </c>
      <c r="R9" s="53"/>
    </row>
    <row r="10" spans="1:18">
      <c r="A10" s="11" t="s">
        <v>336</v>
      </c>
      <c r="B10" s="11" t="s">
        <v>110</v>
      </c>
      <c r="C10" s="51" t="s">
        <v>70</v>
      </c>
      <c r="D10" s="53">
        <v>0</v>
      </c>
      <c r="E10" s="53">
        <v>0</v>
      </c>
      <c r="F10" s="53">
        <v>0</v>
      </c>
      <c r="G10" s="53">
        <v>0</v>
      </c>
      <c r="H10" s="53">
        <v>0</v>
      </c>
      <c r="I10" s="53">
        <v>0</v>
      </c>
      <c r="J10" s="53">
        <v>0</v>
      </c>
      <c r="K10" s="53">
        <v>0</v>
      </c>
      <c r="L10" s="53">
        <v>0</v>
      </c>
      <c r="M10" s="53">
        <v>0</v>
      </c>
      <c r="N10" s="53">
        <v>0</v>
      </c>
      <c r="O10" s="53">
        <v>0</v>
      </c>
      <c r="P10" s="53">
        <v>0</v>
      </c>
      <c r="Q10" s="53">
        <v>0</v>
      </c>
      <c r="R10" s="53"/>
    </row>
    <row r="11" spans="1:18">
      <c r="A11" s="12" t="s">
        <v>336</v>
      </c>
      <c r="B11" s="11" t="s">
        <v>111</v>
      </c>
      <c r="C11" s="51" t="s">
        <v>70</v>
      </c>
      <c r="D11" s="53">
        <v>-509.1087192385902</v>
      </c>
      <c r="E11" s="53">
        <v>-509.1087192385902</v>
      </c>
      <c r="F11" s="53">
        <v>-509.1087192385902</v>
      </c>
      <c r="G11" s="53">
        <v>-509.1087192385902</v>
      </c>
      <c r="H11" s="53">
        <v>-509.1087192385902</v>
      </c>
      <c r="I11" s="53">
        <v>-509.1087192385902</v>
      </c>
      <c r="J11" s="53">
        <v>-509.1087192385902</v>
      </c>
      <c r="K11" s="53">
        <v>-509.1087192385902</v>
      </c>
      <c r="L11" s="53">
        <v>-509.1087192385902</v>
      </c>
      <c r="M11" s="53">
        <v>-509.1087192385902</v>
      </c>
      <c r="N11" s="53">
        <v>-509.1087192385902</v>
      </c>
      <c r="O11" s="53">
        <v>-513.31953119620664</v>
      </c>
      <c r="P11" s="53">
        <v>-513.31953119620664</v>
      </c>
      <c r="Q11" s="53">
        <v>-513.31953119620664</v>
      </c>
      <c r="R11" s="53"/>
    </row>
    <row r="12" spans="1:18">
      <c r="A12" s="11" t="s">
        <v>336</v>
      </c>
      <c r="B12" s="11" t="s">
        <v>112</v>
      </c>
      <c r="C12" s="51" t="s">
        <v>70</v>
      </c>
      <c r="D12" s="53">
        <v>0</v>
      </c>
      <c r="E12" s="53">
        <v>0</v>
      </c>
      <c r="F12" s="53">
        <v>0</v>
      </c>
      <c r="G12" s="53">
        <v>0</v>
      </c>
      <c r="H12" s="53">
        <v>0</v>
      </c>
      <c r="I12" s="53">
        <v>0</v>
      </c>
      <c r="J12" s="53">
        <v>0</v>
      </c>
      <c r="K12" s="53">
        <v>0</v>
      </c>
      <c r="L12" s="53">
        <v>0</v>
      </c>
      <c r="M12" s="53">
        <v>0</v>
      </c>
      <c r="N12" s="53">
        <v>0</v>
      </c>
      <c r="O12" s="53">
        <v>0</v>
      </c>
      <c r="P12" s="53">
        <v>0</v>
      </c>
      <c r="Q12" s="53">
        <v>0</v>
      </c>
      <c r="R12" s="53"/>
    </row>
    <row r="13" spans="1:18">
      <c r="A13" s="11" t="s">
        <v>336</v>
      </c>
      <c r="B13" s="56" t="s">
        <v>41</v>
      </c>
      <c r="C13" s="55" t="s">
        <v>51</v>
      </c>
      <c r="D13" s="72">
        <v>0</v>
      </c>
      <c r="E13" s="72">
        <v>0</v>
      </c>
      <c r="F13" s="72">
        <v>0</v>
      </c>
      <c r="G13" s="72">
        <v>0</v>
      </c>
      <c r="H13" s="72">
        <v>56.7235346167258</v>
      </c>
      <c r="I13" s="72">
        <v>58.527002262697479</v>
      </c>
      <c r="J13" s="72">
        <v>55.381046126807504</v>
      </c>
      <c r="K13" s="72">
        <v>56.849849673526691</v>
      </c>
      <c r="L13" s="72">
        <v>63.59907749158009</v>
      </c>
      <c r="M13" s="72">
        <v>57.587770166228708</v>
      </c>
      <c r="N13" s="72">
        <v>63.59907749158009</v>
      </c>
      <c r="O13" s="72">
        <v>50.440346366094232</v>
      </c>
      <c r="P13" s="72">
        <v>0</v>
      </c>
      <c r="Q13" s="72">
        <v>0</v>
      </c>
      <c r="R13" s="72"/>
    </row>
    <row r="14" spans="1:18">
      <c r="A14" s="11" t="s">
        <v>336</v>
      </c>
      <c r="B14" s="56" t="s">
        <v>42</v>
      </c>
      <c r="C14" s="55" t="s">
        <v>51</v>
      </c>
      <c r="D14" s="72">
        <v>0</v>
      </c>
      <c r="E14" s="72">
        <v>0</v>
      </c>
      <c r="F14" s="72">
        <v>0</v>
      </c>
      <c r="G14" s="72">
        <v>0</v>
      </c>
      <c r="H14" s="72">
        <v>5.3839745976356426</v>
      </c>
      <c r="I14" s="72">
        <v>6.2857084206214608</v>
      </c>
      <c r="J14" s="72">
        <v>9.4528379814340582</v>
      </c>
      <c r="K14" s="72">
        <v>11.656043301512895</v>
      </c>
      <c r="L14" s="72">
        <v>40.781958577102273</v>
      </c>
      <c r="M14" s="72">
        <v>47.036476719236489</v>
      </c>
      <c r="N14" s="72">
        <v>40.781958577102273</v>
      </c>
      <c r="O14" s="72">
        <v>22.737432933015384</v>
      </c>
      <c r="P14" s="72">
        <v>0</v>
      </c>
      <c r="Q14" s="72">
        <v>0</v>
      </c>
      <c r="R14" s="72"/>
    </row>
    <row r="15" spans="1:18">
      <c r="A15" s="11" t="s">
        <v>336</v>
      </c>
      <c r="B15" s="56" t="s">
        <v>43</v>
      </c>
      <c r="C15" s="55" t="s">
        <v>51</v>
      </c>
      <c r="D15" s="72">
        <v>0</v>
      </c>
      <c r="E15" s="72">
        <v>0</v>
      </c>
      <c r="F15" s="72">
        <v>0</v>
      </c>
      <c r="G15" s="72">
        <v>0</v>
      </c>
      <c r="H15" s="72">
        <v>0</v>
      </c>
      <c r="I15" s="72">
        <v>0</v>
      </c>
      <c r="J15" s="72">
        <v>-69.274063235833694</v>
      </c>
      <c r="K15" s="72">
        <v>-67.910263911172606</v>
      </c>
      <c r="L15" s="72">
        <v>-30.490145040554765</v>
      </c>
      <c r="M15" s="72">
        <v>-11.03452504963488</v>
      </c>
      <c r="N15" s="72">
        <v>-30.490145040554765</v>
      </c>
      <c r="O15" s="72">
        <v>-79.427217880849838</v>
      </c>
      <c r="P15" s="72">
        <v>0</v>
      </c>
      <c r="Q15" s="72">
        <v>0</v>
      </c>
      <c r="R15" s="72"/>
    </row>
    <row r="16" spans="1:18">
      <c r="A16" s="11" t="s">
        <v>336</v>
      </c>
      <c r="B16" s="56" t="s">
        <v>44</v>
      </c>
      <c r="C16" s="55" t="s">
        <v>51</v>
      </c>
      <c r="D16" s="72">
        <v>0</v>
      </c>
      <c r="E16" s="72">
        <v>0</v>
      </c>
      <c r="F16" s="72">
        <v>0</v>
      </c>
      <c r="G16" s="72">
        <v>0</v>
      </c>
      <c r="H16" s="72">
        <v>0</v>
      </c>
      <c r="I16" s="72">
        <v>0</v>
      </c>
      <c r="J16" s="72">
        <v>0</v>
      </c>
      <c r="K16" s="72">
        <v>0</v>
      </c>
      <c r="L16" s="72">
        <v>-39.559753052218753</v>
      </c>
      <c r="M16" s="72">
        <v>-11.185221938094315</v>
      </c>
      <c r="N16" s="72">
        <v>-39.559753052218753</v>
      </c>
      <c r="O16" s="72">
        <v>-76.581399735408525</v>
      </c>
      <c r="P16" s="72">
        <v>0</v>
      </c>
      <c r="Q16" s="72">
        <v>0</v>
      </c>
      <c r="R16" s="72"/>
    </row>
    <row r="17" spans="1:18">
      <c r="A17" s="11" t="s">
        <v>336</v>
      </c>
      <c r="B17" s="56" t="s">
        <v>45</v>
      </c>
      <c r="C17" s="55" t="s">
        <v>51</v>
      </c>
      <c r="D17" s="72">
        <v>0</v>
      </c>
      <c r="E17" s="72">
        <v>0</v>
      </c>
      <c r="F17" s="72">
        <v>0</v>
      </c>
      <c r="G17" s="72">
        <v>0</v>
      </c>
      <c r="H17" s="72">
        <v>0</v>
      </c>
      <c r="I17" s="72">
        <v>0</v>
      </c>
      <c r="J17" s="72">
        <v>0</v>
      </c>
      <c r="K17" s="72">
        <v>0</v>
      </c>
      <c r="L17" s="72">
        <v>-91.575617490570039</v>
      </c>
      <c r="M17" s="72">
        <v>-48.656820538195404</v>
      </c>
      <c r="N17" s="72">
        <v>-91.575617490570039</v>
      </c>
      <c r="O17" s="72">
        <v>-141.23678029512234</v>
      </c>
      <c r="P17" s="72">
        <v>0</v>
      </c>
      <c r="Q17" s="72">
        <v>0</v>
      </c>
      <c r="R17" s="72"/>
    </row>
    <row r="18" spans="1:18">
      <c r="A18" s="11" t="s">
        <v>336</v>
      </c>
      <c r="B18" s="56" t="s">
        <v>41</v>
      </c>
      <c r="C18" s="55" t="s">
        <v>50</v>
      </c>
      <c r="D18" s="72">
        <v>0</v>
      </c>
      <c r="E18" s="72">
        <v>0</v>
      </c>
      <c r="F18" s="72">
        <v>0</v>
      </c>
      <c r="G18" s="72">
        <v>0</v>
      </c>
      <c r="H18" s="72">
        <v>56.7235346167258</v>
      </c>
      <c r="I18" s="72">
        <v>58.527002262697479</v>
      </c>
      <c r="J18" s="72">
        <v>55.381046126807504</v>
      </c>
      <c r="K18" s="72">
        <v>56.849849673526691</v>
      </c>
      <c r="L18" s="72">
        <v>63.59907749158009</v>
      </c>
      <c r="M18" s="72">
        <v>57.587770166228708</v>
      </c>
      <c r="N18" s="72">
        <v>63.59907749158009</v>
      </c>
      <c r="O18" s="72">
        <v>50.440346366094232</v>
      </c>
      <c r="P18" s="72">
        <v>0</v>
      </c>
      <c r="Q18" s="72">
        <v>0</v>
      </c>
      <c r="R18" s="72"/>
    </row>
    <row r="19" spans="1:18">
      <c r="A19" s="11" t="s">
        <v>336</v>
      </c>
      <c r="B19" s="56" t="s">
        <v>42</v>
      </c>
      <c r="C19" s="55" t="s">
        <v>50</v>
      </c>
      <c r="D19" s="72">
        <v>0</v>
      </c>
      <c r="E19" s="72">
        <v>0</v>
      </c>
      <c r="F19" s="72">
        <v>0</v>
      </c>
      <c r="G19" s="72">
        <v>0</v>
      </c>
      <c r="H19" s="72">
        <v>5.3839745976356426</v>
      </c>
      <c r="I19" s="72">
        <v>6.2857084206214608</v>
      </c>
      <c r="J19" s="72">
        <v>9.4528379814340582</v>
      </c>
      <c r="K19" s="72">
        <v>11.656043301512895</v>
      </c>
      <c r="L19" s="72">
        <v>40.781958577102273</v>
      </c>
      <c r="M19" s="72">
        <v>47.036476719236489</v>
      </c>
      <c r="N19" s="72">
        <v>40.781958577102273</v>
      </c>
      <c r="O19" s="72">
        <v>22.737432933015384</v>
      </c>
      <c r="P19" s="72">
        <v>0</v>
      </c>
      <c r="Q19" s="72">
        <v>0</v>
      </c>
      <c r="R19" s="72"/>
    </row>
    <row r="20" spans="1:18">
      <c r="A20" s="11" t="s">
        <v>336</v>
      </c>
      <c r="B20" s="56" t="s">
        <v>43</v>
      </c>
      <c r="C20" s="55" t="s">
        <v>50</v>
      </c>
      <c r="D20" s="72">
        <v>0</v>
      </c>
      <c r="E20" s="72">
        <v>0</v>
      </c>
      <c r="F20" s="72">
        <v>0</v>
      </c>
      <c r="G20" s="72">
        <v>0</v>
      </c>
      <c r="H20" s="72">
        <v>0</v>
      </c>
      <c r="I20" s="72">
        <v>0</v>
      </c>
      <c r="J20" s="72">
        <v>-69.274063235833694</v>
      </c>
      <c r="K20" s="72">
        <v>-67.910263911172606</v>
      </c>
      <c r="L20" s="72">
        <v>-30.490145040554765</v>
      </c>
      <c r="M20" s="72">
        <v>-11.03452504963488</v>
      </c>
      <c r="N20" s="72">
        <v>-30.490145040554765</v>
      </c>
      <c r="O20" s="72">
        <v>-79.427217880849838</v>
      </c>
      <c r="P20" s="72">
        <v>0</v>
      </c>
      <c r="Q20" s="72">
        <v>0</v>
      </c>
      <c r="R20" s="72"/>
    </row>
    <row r="21" spans="1:18">
      <c r="A21" s="11" t="s">
        <v>336</v>
      </c>
      <c r="B21" s="56" t="s">
        <v>44</v>
      </c>
      <c r="C21" s="55" t="s">
        <v>50</v>
      </c>
      <c r="D21" s="72">
        <v>0</v>
      </c>
      <c r="E21" s="72">
        <v>0</v>
      </c>
      <c r="F21" s="72">
        <v>0</v>
      </c>
      <c r="G21" s="72">
        <v>0</v>
      </c>
      <c r="H21" s="72">
        <v>0</v>
      </c>
      <c r="I21" s="72">
        <v>0</v>
      </c>
      <c r="J21" s="72">
        <v>0</v>
      </c>
      <c r="K21" s="72">
        <v>0</v>
      </c>
      <c r="L21" s="72">
        <v>-39.559753052218753</v>
      </c>
      <c r="M21" s="72">
        <v>-11.185221938094315</v>
      </c>
      <c r="N21" s="72">
        <v>-39.559753052218753</v>
      </c>
      <c r="O21" s="72">
        <v>-76.581399735408525</v>
      </c>
      <c r="P21" s="72">
        <v>0</v>
      </c>
      <c r="Q21" s="72">
        <v>0</v>
      </c>
      <c r="R21" s="72"/>
    </row>
    <row r="22" spans="1:18">
      <c r="A22" s="11" t="s">
        <v>336</v>
      </c>
      <c r="B22" s="56" t="s">
        <v>45</v>
      </c>
      <c r="C22" s="55" t="s">
        <v>50</v>
      </c>
      <c r="D22" s="72">
        <v>0</v>
      </c>
      <c r="E22" s="72">
        <v>0</v>
      </c>
      <c r="F22" s="72">
        <v>0</v>
      </c>
      <c r="G22" s="72">
        <v>0</v>
      </c>
      <c r="H22" s="72">
        <v>0</v>
      </c>
      <c r="I22" s="72">
        <v>0</v>
      </c>
      <c r="J22" s="72">
        <v>0</v>
      </c>
      <c r="K22" s="72">
        <v>0</v>
      </c>
      <c r="L22" s="72">
        <v>-91.575617490570039</v>
      </c>
      <c r="M22" s="72">
        <v>-48.656820538195404</v>
      </c>
      <c r="N22" s="72">
        <v>-91.575617490570039</v>
      </c>
      <c r="O22" s="72">
        <v>-141.23678029512234</v>
      </c>
      <c r="P22" s="72">
        <v>0</v>
      </c>
      <c r="Q22" s="72">
        <v>0</v>
      </c>
      <c r="R22" s="72"/>
    </row>
    <row r="23" spans="1:18">
      <c r="A23" s="11" t="s">
        <v>336</v>
      </c>
      <c r="B23" s="56" t="s">
        <v>41</v>
      </c>
      <c r="C23" s="55" t="s">
        <v>136</v>
      </c>
      <c r="D23" s="72">
        <v>0</v>
      </c>
      <c r="E23" s="72">
        <v>0</v>
      </c>
      <c r="F23" s="72">
        <v>0</v>
      </c>
      <c r="G23" s="72">
        <v>0</v>
      </c>
      <c r="H23" s="72">
        <v>53.938581705670288</v>
      </c>
      <c r="I23" s="72">
        <v>57.489158633676993</v>
      </c>
      <c r="J23" s="72">
        <v>57.715684484635773</v>
      </c>
      <c r="K23" s="72">
        <v>61.451953506602763</v>
      </c>
      <c r="L23" s="72">
        <v>171.53731307695631</v>
      </c>
      <c r="M23" s="72">
        <v>61.641420662082425</v>
      </c>
      <c r="N23" s="72">
        <v>171.53731307695631</v>
      </c>
      <c r="O23" s="72">
        <v>245.74319161295892</v>
      </c>
      <c r="P23" s="72">
        <v>0</v>
      </c>
      <c r="Q23" s="72">
        <v>0</v>
      </c>
      <c r="R23" s="72"/>
    </row>
    <row r="24" spans="1:18">
      <c r="A24" s="11" t="s">
        <v>336</v>
      </c>
      <c r="B24" s="56" t="s">
        <v>42</v>
      </c>
      <c r="C24" s="55" t="s">
        <v>136</v>
      </c>
      <c r="D24" s="72">
        <v>0</v>
      </c>
      <c r="E24" s="72">
        <v>0</v>
      </c>
      <c r="F24" s="72">
        <v>0</v>
      </c>
      <c r="G24" s="72">
        <v>0</v>
      </c>
      <c r="H24" s="72">
        <v>-146.45058211919991</v>
      </c>
      <c r="I24" s="72">
        <v>-145.25685710596142</v>
      </c>
      <c r="J24" s="72">
        <v>-496.51697063506703</v>
      </c>
      <c r="K24" s="72">
        <v>-492.92626690031778</v>
      </c>
      <c r="L24" s="72">
        <v>243.69200499485638</v>
      </c>
      <c r="M24" s="72">
        <v>-225.36281747914018</v>
      </c>
      <c r="N24" s="72">
        <v>243.69200499485638</v>
      </c>
      <c r="O24" s="72">
        <v>335.59291648649867</v>
      </c>
      <c r="P24" s="72">
        <v>0</v>
      </c>
      <c r="Q24" s="72">
        <v>0</v>
      </c>
      <c r="R24" s="72"/>
    </row>
    <row r="25" spans="1:18">
      <c r="A25" s="11" t="s">
        <v>336</v>
      </c>
      <c r="B25" s="56" t="s">
        <v>43</v>
      </c>
      <c r="C25" s="55" t="s">
        <v>136</v>
      </c>
      <c r="D25" s="72">
        <v>0</v>
      </c>
      <c r="E25" s="72">
        <v>0</v>
      </c>
      <c r="F25" s="72">
        <v>0</v>
      </c>
      <c r="G25" s="72">
        <v>0</v>
      </c>
      <c r="H25" s="72">
        <v>0</v>
      </c>
      <c r="I25" s="72">
        <v>0</v>
      </c>
      <c r="J25" s="72">
        <v>-849.28690598480898</v>
      </c>
      <c r="K25" s="72">
        <v>-848.09878470325521</v>
      </c>
      <c r="L25" s="72">
        <v>156.45125699497805</v>
      </c>
      <c r="M25" s="72">
        <v>-446.88779026777621</v>
      </c>
      <c r="N25" s="72">
        <v>156.45125699497805</v>
      </c>
      <c r="O25" s="72">
        <v>238.0909096056001</v>
      </c>
      <c r="P25" s="72">
        <v>0</v>
      </c>
      <c r="Q25" s="72">
        <v>0</v>
      </c>
      <c r="R25" s="72"/>
    </row>
    <row r="26" spans="1:18">
      <c r="A26" s="11" t="s">
        <v>336</v>
      </c>
      <c r="B26" s="56" t="s">
        <v>44</v>
      </c>
      <c r="C26" s="55" t="s">
        <v>136</v>
      </c>
      <c r="D26" s="72">
        <v>0</v>
      </c>
      <c r="E26" s="72">
        <v>0</v>
      </c>
      <c r="F26" s="72">
        <v>0</v>
      </c>
      <c r="G26" s="72">
        <v>0</v>
      </c>
      <c r="H26" s="72">
        <v>0</v>
      </c>
      <c r="I26" s="72">
        <v>0</v>
      </c>
      <c r="J26" s="72">
        <v>0</v>
      </c>
      <c r="K26" s="72">
        <v>0</v>
      </c>
      <c r="L26" s="72">
        <v>260.88664955160453</v>
      </c>
      <c r="M26" s="72">
        <v>-647.55503128266582</v>
      </c>
      <c r="N26" s="72">
        <v>260.88664955160453</v>
      </c>
      <c r="O26" s="72">
        <v>355.37016185177106</v>
      </c>
      <c r="P26" s="72">
        <v>0</v>
      </c>
      <c r="Q26" s="72">
        <v>0</v>
      </c>
      <c r="R26" s="72"/>
    </row>
    <row r="27" spans="1:18">
      <c r="A27" s="11" t="s">
        <v>336</v>
      </c>
      <c r="B27" s="56" t="s">
        <v>45</v>
      </c>
      <c r="C27" s="55" t="s">
        <v>136</v>
      </c>
      <c r="D27" s="72">
        <v>0</v>
      </c>
      <c r="E27" s="72">
        <v>0</v>
      </c>
      <c r="F27" s="72">
        <v>0</v>
      </c>
      <c r="G27" s="72">
        <v>0</v>
      </c>
      <c r="H27" s="72">
        <v>0</v>
      </c>
      <c r="I27" s="72">
        <v>0</v>
      </c>
      <c r="J27" s="72">
        <v>0</v>
      </c>
      <c r="K27" s="72">
        <v>0</v>
      </c>
      <c r="L27" s="72">
        <v>312.90251398995656</v>
      </c>
      <c r="M27" s="72">
        <v>-893.77558053554981</v>
      </c>
      <c r="N27" s="72">
        <v>312.90251398995656</v>
      </c>
      <c r="O27" s="72">
        <v>420.02554241148607</v>
      </c>
      <c r="P27" s="72">
        <v>0</v>
      </c>
      <c r="Q27" s="72">
        <v>0</v>
      </c>
      <c r="R27" s="72"/>
    </row>
    <row r="28" spans="1:18">
      <c r="A28" s="11" t="s">
        <v>336</v>
      </c>
      <c r="B28" s="56" t="s">
        <v>41</v>
      </c>
      <c r="C28" s="55" t="s">
        <v>75</v>
      </c>
      <c r="D28" s="72">
        <v>0</v>
      </c>
      <c r="E28" s="72">
        <v>0</v>
      </c>
      <c r="F28" s="72">
        <v>0</v>
      </c>
      <c r="G28" s="72">
        <v>0</v>
      </c>
      <c r="H28" s="72">
        <v>-250.05592108679133</v>
      </c>
      <c r="I28" s="72">
        <v>-255.22961889617255</v>
      </c>
      <c r="J28" s="72">
        <v>-354.48324759075763</v>
      </c>
      <c r="K28" s="72">
        <v>-359.68832015944383</v>
      </c>
      <c r="L28" s="72">
        <v>-227.2160068862278</v>
      </c>
      <c r="M28" s="72">
        <v>-228.4342509975925</v>
      </c>
      <c r="N28" s="72">
        <v>-227.2160068862278</v>
      </c>
      <c r="O28" s="72">
        <v>-296.18353797905314</v>
      </c>
      <c r="P28" s="72">
        <v>0</v>
      </c>
      <c r="Q28" s="72">
        <v>0</v>
      </c>
      <c r="R28" s="72"/>
    </row>
    <row r="29" spans="1:18">
      <c r="A29" s="11" t="s">
        <v>336</v>
      </c>
      <c r="B29" s="56" t="s">
        <v>42</v>
      </c>
      <c r="C29" s="55" t="s">
        <v>75</v>
      </c>
      <c r="D29" s="72">
        <v>0</v>
      </c>
      <c r="E29" s="72">
        <v>0</v>
      </c>
      <c r="F29" s="72">
        <v>0</v>
      </c>
      <c r="G29" s="72">
        <v>0</v>
      </c>
      <c r="H29" s="72">
        <v>-193.41985374139577</v>
      </c>
      <c r="I29" s="72">
        <v>-195.3349658130229</v>
      </c>
      <c r="J29" s="72">
        <v>-719.86845224294166</v>
      </c>
      <c r="K29" s="72">
        <v>-725.66236129776962</v>
      </c>
      <c r="L29" s="72">
        <v>-260.71281252503286</v>
      </c>
      <c r="M29" s="72">
        <v>-350.68991283052918</v>
      </c>
      <c r="N29" s="72">
        <v>-260.71281252503286</v>
      </c>
      <c r="O29" s="72">
        <v>-358.33034941951405</v>
      </c>
      <c r="P29" s="72">
        <v>0</v>
      </c>
      <c r="Q29" s="72">
        <v>0</v>
      </c>
      <c r="R29" s="72"/>
    </row>
    <row r="30" spans="1:18">
      <c r="A30" s="11" t="s">
        <v>336</v>
      </c>
      <c r="B30" s="56" t="s">
        <v>43</v>
      </c>
      <c r="C30" s="55" t="s">
        <v>75</v>
      </c>
      <c r="D30" s="72">
        <v>0</v>
      </c>
      <c r="E30" s="72">
        <v>0</v>
      </c>
      <c r="F30" s="72">
        <v>0</v>
      </c>
      <c r="G30" s="72">
        <v>0</v>
      </c>
      <c r="H30" s="72">
        <v>0</v>
      </c>
      <c r="I30" s="72">
        <v>0</v>
      </c>
      <c r="J30" s="72">
        <v>-690.682477308123</v>
      </c>
      <c r="K30" s="72">
        <v>-693.23439791433793</v>
      </c>
      <c r="L30" s="72">
        <v>-116.06063235153756</v>
      </c>
      <c r="M30" s="72">
        <v>-199.25690790765455</v>
      </c>
      <c r="N30" s="72">
        <v>-116.06063235153756</v>
      </c>
      <c r="O30" s="72">
        <v>-158.66369172475027</v>
      </c>
      <c r="P30" s="72">
        <v>0</v>
      </c>
      <c r="Q30" s="72">
        <v>0</v>
      </c>
      <c r="R30" s="72"/>
    </row>
    <row r="31" spans="1:18">
      <c r="A31" s="11" t="s">
        <v>336</v>
      </c>
      <c r="B31" s="56" t="s">
        <v>44</v>
      </c>
      <c r="C31" s="55" t="s">
        <v>75</v>
      </c>
      <c r="D31" s="72">
        <v>0</v>
      </c>
      <c r="E31" s="72">
        <v>0</v>
      </c>
      <c r="F31" s="72">
        <v>0</v>
      </c>
      <c r="G31" s="72">
        <v>0</v>
      </c>
      <c r="H31" s="72">
        <v>0</v>
      </c>
      <c r="I31" s="72">
        <v>0</v>
      </c>
      <c r="J31" s="72">
        <v>0</v>
      </c>
      <c r="K31" s="72">
        <v>0</v>
      </c>
      <c r="L31" s="72">
        <v>-198.02932844681862</v>
      </c>
      <c r="M31" s="72">
        <v>-219.03241330821703</v>
      </c>
      <c r="N31" s="72">
        <v>-198.02932844681862</v>
      </c>
      <c r="O31" s="72">
        <v>-278.78876211636253</v>
      </c>
      <c r="P31" s="72">
        <v>0</v>
      </c>
      <c r="Q31" s="72">
        <v>0</v>
      </c>
      <c r="R31" s="72"/>
    </row>
    <row r="32" spans="1:18">
      <c r="A32" s="11" t="s">
        <v>336</v>
      </c>
      <c r="B32" s="56" t="s">
        <v>45</v>
      </c>
      <c r="C32" s="55" t="s">
        <v>75</v>
      </c>
      <c r="D32" s="72">
        <v>0</v>
      </c>
      <c r="E32" s="72">
        <v>0</v>
      </c>
      <c r="F32" s="72">
        <v>0</v>
      </c>
      <c r="G32" s="72">
        <v>0</v>
      </c>
      <c r="H32" s="72">
        <v>0</v>
      </c>
      <c r="I32" s="72">
        <v>0</v>
      </c>
      <c r="J32" s="72">
        <v>0</v>
      </c>
      <c r="K32" s="72">
        <v>0</v>
      </c>
      <c r="L32" s="72">
        <v>-198.02932844681965</v>
      </c>
      <c r="M32" s="72">
        <v>-167.57596731330682</v>
      </c>
      <c r="N32" s="72">
        <v>-198.02932844681965</v>
      </c>
      <c r="O32" s="72">
        <v>-278.78876211636373</v>
      </c>
      <c r="P32" s="72">
        <v>0</v>
      </c>
      <c r="Q32" s="72">
        <v>0</v>
      </c>
      <c r="R32" s="72"/>
    </row>
    <row r="33" spans="1:18">
      <c r="A33" s="11" t="s">
        <v>336</v>
      </c>
      <c r="B33" s="56" t="s">
        <v>41</v>
      </c>
      <c r="C33" s="55" t="s">
        <v>143</v>
      </c>
      <c r="D33" s="72">
        <v>0</v>
      </c>
      <c r="E33" s="72">
        <v>0</v>
      </c>
      <c r="F33" s="72">
        <v>0</v>
      </c>
      <c r="G33" s="72">
        <v>0</v>
      </c>
      <c r="H33" s="72">
        <v>834.4330431888618</v>
      </c>
      <c r="I33" s="72">
        <v>856.44486377497344</v>
      </c>
      <c r="J33" s="72">
        <v>773.94250896796621</v>
      </c>
      <c r="K33" s="72">
        <v>788.6465981725313</v>
      </c>
      <c r="L33" s="72">
        <v>966.70469790551897</v>
      </c>
      <c r="M33" s="72">
        <v>831.9675606628565</v>
      </c>
      <c r="N33" s="72">
        <v>966.70469790551897</v>
      </c>
      <c r="O33" s="72">
        <v>1227.6615464319914</v>
      </c>
      <c r="P33" s="72">
        <v>0</v>
      </c>
      <c r="Q33" s="72">
        <v>0</v>
      </c>
      <c r="R33" s="72"/>
    </row>
    <row r="34" spans="1:18">
      <c r="A34" s="11" t="s">
        <v>336</v>
      </c>
      <c r="B34" s="56" t="s">
        <v>42</v>
      </c>
      <c r="C34" s="55" t="s">
        <v>143</v>
      </c>
      <c r="D34" s="72">
        <v>0</v>
      </c>
      <c r="E34" s="72">
        <v>0</v>
      </c>
      <c r="F34" s="72">
        <v>0</v>
      </c>
      <c r="G34" s="72">
        <v>0</v>
      </c>
      <c r="H34" s="72">
        <v>125.60212213795995</v>
      </c>
      <c r="I34" s="72">
        <v>129.53307542652993</v>
      </c>
      <c r="J34" s="72">
        <v>521.54042959597518</v>
      </c>
      <c r="K34" s="72">
        <v>530.70428264939324</v>
      </c>
      <c r="L34" s="72">
        <v>526.30508832429655</v>
      </c>
      <c r="M34" s="72">
        <v>416.80434762072963</v>
      </c>
      <c r="N34" s="72">
        <v>526.30508832429655</v>
      </c>
      <c r="O34" s="72">
        <v>692.87686395915011</v>
      </c>
      <c r="P34" s="72">
        <v>0</v>
      </c>
      <c r="Q34" s="72">
        <v>0</v>
      </c>
      <c r="R34" s="72"/>
    </row>
    <row r="35" spans="1:18">
      <c r="A35" s="11" t="s">
        <v>336</v>
      </c>
      <c r="B35" s="56" t="s">
        <v>43</v>
      </c>
      <c r="C35" s="55" t="s">
        <v>143</v>
      </c>
      <c r="D35" s="72">
        <v>0</v>
      </c>
      <c r="E35" s="72">
        <v>0</v>
      </c>
      <c r="F35" s="72">
        <v>0</v>
      </c>
      <c r="G35" s="72">
        <v>0</v>
      </c>
      <c r="H35" s="72">
        <v>0</v>
      </c>
      <c r="I35" s="72">
        <v>0</v>
      </c>
      <c r="J35" s="72">
        <v>265.53291106128285</v>
      </c>
      <c r="K35" s="72">
        <v>269.48897500024333</v>
      </c>
      <c r="L35" s="72">
        <v>226.72408060123047</v>
      </c>
      <c r="M35" s="72">
        <v>142.94350349829912</v>
      </c>
      <c r="N35" s="72">
        <v>226.72408060123047</v>
      </c>
      <c r="O35" s="72">
        <v>298.05807278293116</v>
      </c>
      <c r="P35" s="72">
        <v>0</v>
      </c>
      <c r="Q35" s="72">
        <v>0</v>
      </c>
      <c r="R35" s="72"/>
    </row>
    <row r="36" spans="1:18">
      <c r="A36" s="11" t="s">
        <v>336</v>
      </c>
      <c r="B36" s="56" t="s">
        <v>44</v>
      </c>
      <c r="C36" s="55" t="s">
        <v>143</v>
      </c>
      <c r="D36" s="72">
        <v>0</v>
      </c>
      <c r="E36" s="72">
        <v>0</v>
      </c>
      <c r="F36" s="72">
        <v>0</v>
      </c>
      <c r="G36" s="72">
        <v>0</v>
      </c>
      <c r="H36" s="72">
        <v>0</v>
      </c>
      <c r="I36" s="72">
        <v>0</v>
      </c>
      <c r="J36" s="72">
        <v>0</v>
      </c>
      <c r="K36" s="72">
        <v>0</v>
      </c>
      <c r="L36" s="72">
        <v>419.35622494620435</v>
      </c>
      <c r="M36" s="72">
        <v>283.30209214233986</v>
      </c>
      <c r="N36" s="72">
        <v>419.35622494620435</v>
      </c>
      <c r="O36" s="72">
        <v>557.5775242327245</v>
      </c>
      <c r="P36" s="72">
        <v>0</v>
      </c>
      <c r="Q36" s="72">
        <v>0</v>
      </c>
      <c r="R36" s="72"/>
    </row>
    <row r="37" spans="1:18">
      <c r="A37" s="11" t="s">
        <v>336</v>
      </c>
      <c r="B37" s="56" t="s">
        <v>45</v>
      </c>
      <c r="C37" s="55" t="s">
        <v>143</v>
      </c>
      <c r="D37" s="72">
        <v>0</v>
      </c>
      <c r="E37" s="72">
        <v>0</v>
      </c>
      <c r="F37" s="72">
        <v>0</v>
      </c>
      <c r="G37" s="72">
        <v>0</v>
      </c>
      <c r="H37" s="72">
        <v>0</v>
      </c>
      <c r="I37" s="72">
        <v>0</v>
      </c>
      <c r="J37" s="72">
        <v>0</v>
      </c>
      <c r="K37" s="72">
        <v>0</v>
      </c>
      <c r="L37" s="72">
        <v>419.3562249462056</v>
      </c>
      <c r="M37" s="72">
        <v>256.26063422180152</v>
      </c>
      <c r="N37" s="72">
        <v>419.3562249462056</v>
      </c>
      <c r="O37" s="72">
        <v>557.57752423272677</v>
      </c>
      <c r="P37" s="72">
        <v>0</v>
      </c>
      <c r="Q37" s="72">
        <v>0</v>
      </c>
      <c r="R37" s="72"/>
    </row>
    <row r="38" spans="1:18">
      <c r="A38" s="11" t="s">
        <v>336</v>
      </c>
      <c r="B38" s="56" t="s">
        <v>110</v>
      </c>
      <c r="C38" s="73" t="s">
        <v>51</v>
      </c>
      <c r="D38" s="72">
        <v>-176.04835836751454</v>
      </c>
      <c r="E38" s="72">
        <v>-176.04835836751454</v>
      </c>
      <c r="F38" s="72">
        <v>-176.04835836751454</v>
      </c>
      <c r="G38" s="72">
        <v>-176.04835836751454</v>
      </c>
      <c r="H38" s="72">
        <v>-176.04835836751454</v>
      </c>
      <c r="I38" s="72">
        <v>-176.04835836751454</v>
      </c>
      <c r="J38" s="72">
        <v>-176.04835836751454</v>
      </c>
      <c r="K38" s="72">
        <v>-176.04835836751454</v>
      </c>
      <c r="L38" s="72">
        <v>-176.04835836751454</v>
      </c>
      <c r="M38" s="72">
        <v>-176.04835836751454</v>
      </c>
      <c r="N38" s="72">
        <v>-176.04835836751454</v>
      </c>
      <c r="O38" s="72">
        <v>-223.1677466086783</v>
      </c>
      <c r="P38" s="72"/>
      <c r="Q38" s="72"/>
      <c r="R38" s="72"/>
    </row>
    <row r="39" spans="1:18">
      <c r="A39" s="11" t="s">
        <v>336</v>
      </c>
      <c r="B39" s="56" t="s">
        <v>111</v>
      </c>
      <c r="C39" s="73" t="s">
        <v>51</v>
      </c>
      <c r="D39" s="72">
        <v>-325.94410676463951</v>
      </c>
      <c r="E39" s="72">
        <v>-325.94410676463951</v>
      </c>
      <c r="F39" s="72">
        <v>-348.28142182404213</v>
      </c>
      <c r="G39" s="72">
        <v>-348.28142182404213</v>
      </c>
      <c r="H39" s="72">
        <v>-377.22972757849647</v>
      </c>
      <c r="I39" s="72">
        <v>-377.22972757849647</v>
      </c>
      <c r="J39" s="72">
        <v>-401.25242985279544</v>
      </c>
      <c r="K39" s="72">
        <v>-401.25242985279544</v>
      </c>
      <c r="L39" s="72">
        <v>-401.25242985279544</v>
      </c>
      <c r="M39" s="72">
        <v>-360.99303948005712</v>
      </c>
      <c r="N39" s="72">
        <v>-409.80992409181209</v>
      </c>
      <c r="O39" s="72">
        <v>-557.35548617055724</v>
      </c>
      <c r="P39" s="72"/>
      <c r="Q39" s="72"/>
      <c r="R39" s="72"/>
    </row>
    <row r="40" spans="1:18">
      <c r="A40" s="11" t="s">
        <v>336</v>
      </c>
      <c r="B40" s="56" t="s">
        <v>112</v>
      </c>
      <c r="C40" s="73" t="s">
        <v>51</v>
      </c>
      <c r="D40" s="72">
        <v>-1530.8378841618614</v>
      </c>
      <c r="E40" s="72">
        <v>-1530.8378841618614</v>
      </c>
      <c r="F40" s="72">
        <v>-1530.8378841618614</v>
      </c>
      <c r="G40" s="72">
        <v>-1530.8378841618614</v>
      </c>
      <c r="H40" s="72">
        <v>-1530.8378841618614</v>
      </c>
      <c r="I40" s="72">
        <v>-1530.8378841618614</v>
      </c>
      <c r="J40" s="72">
        <v>-1530.8378841618614</v>
      </c>
      <c r="K40" s="72">
        <v>-1530.8378841618614</v>
      </c>
      <c r="L40" s="72">
        <v>-1530.8378841618614</v>
      </c>
      <c r="M40" s="72">
        <v>-1530.8378841618614</v>
      </c>
      <c r="N40" s="72">
        <v>-1530.8378841618614</v>
      </c>
      <c r="O40" s="72">
        <v>-2842.9846420148851</v>
      </c>
      <c r="P40" s="72"/>
      <c r="Q40" s="72"/>
      <c r="R40" s="72"/>
    </row>
    <row r="41" spans="1:18">
      <c r="A41" s="11" t="s">
        <v>336</v>
      </c>
      <c r="B41" s="56" t="s">
        <v>30</v>
      </c>
      <c r="C41" s="73" t="s">
        <v>51</v>
      </c>
      <c r="D41" s="72">
        <v>-89.790358054460654</v>
      </c>
      <c r="E41" s="72">
        <v>-89.790358054460654</v>
      </c>
      <c r="F41" s="72">
        <v>-89.790358054460654</v>
      </c>
      <c r="G41" s="72">
        <v>-89.790358054460654</v>
      </c>
      <c r="H41" s="72">
        <v>-89.790358054460654</v>
      </c>
      <c r="I41" s="72">
        <v>-89.790358054460654</v>
      </c>
      <c r="J41" s="72">
        <v>-89.790358054460654</v>
      </c>
      <c r="K41" s="72">
        <v>-89.790358054460654</v>
      </c>
      <c r="L41" s="72">
        <v>-89.790358054460654</v>
      </c>
      <c r="M41" s="72">
        <v>-89.790358054460654</v>
      </c>
      <c r="N41" s="72">
        <v>-89.790358054460654</v>
      </c>
      <c r="O41" s="72">
        <v>-89.790358054460654</v>
      </c>
      <c r="P41" s="72"/>
      <c r="Q41" s="72"/>
      <c r="R41" s="72"/>
    </row>
    <row r="42" spans="1:18">
      <c r="A42" s="11" t="s">
        <v>336</v>
      </c>
      <c r="B42" s="56" t="s">
        <v>110</v>
      </c>
      <c r="C42" s="73" t="s">
        <v>50</v>
      </c>
      <c r="D42" s="72">
        <v>-176.04835836751454</v>
      </c>
      <c r="E42" s="72">
        <v>-176.04835836751454</v>
      </c>
      <c r="F42" s="72">
        <v>-176.04835836751454</v>
      </c>
      <c r="G42" s="72">
        <v>-176.04835836751454</v>
      </c>
      <c r="H42" s="72">
        <v>-176.04835836751454</v>
      </c>
      <c r="I42" s="72">
        <v>-176.04835836751454</v>
      </c>
      <c r="J42" s="72">
        <v>-176.04835836751454</v>
      </c>
      <c r="K42" s="72">
        <v>-176.04835836751454</v>
      </c>
      <c r="L42" s="72">
        <v>-176.04835836751454</v>
      </c>
      <c r="M42" s="72">
        <v>-176.04835836751454</v>
      </c>
      <c r="N42" s="72">
        <v>-176.04835836751454</v>
      </c>
      <c r="O42" s="72">
        <v>-223.1677466086783</v>
      </c>
      <c r="P42" s="72"/>
      <c r="Q42" s="72"/>
      <c r="R42" s="72"/>
    </row>
    <row r="43" spans="1:18">
      <c r="A43" s="11" t="s">
        <v>336</v>
      </c>
      <c r="B43" s="56" t="s">
        <v>111</v>
      </c>
      <c r="C43" s="73" t="s">
        <v>50</v>
      </c>
      <c r="D43" s="72">
        <v>-325.94410676463951</v>
      </c>
      <c r="E43" s="72">
        <v>-325.94410676463951</v>
      </c>
      <c r="F43" s="72">
        <v>-348.28142182404213</v>
      </c>
      <c r="G43" s="72">
        <v>-348.28142182404213</v>
      </c>
      <c r="H43" s="72">
        <v>-377.22972757849647</v>
      </c>
      <c r="I43" s="72">
        <v>-377.22972757849647</v>
      </c>
      <c r="J43" s="72">
        <v>-401.25242985279544</v>
      </c>
      <c r="K43" s="72">
        <v>-401.25242985279544</v>
      </c>
      <c r="L43" s="72">
        <v>-401.25242985279544</v>
      </c>
      <c r="M43" s="72">
        <v>-360.99303948005712</v>
      </c>
      <c r="N43" s="72">
        <v>-409.80992409181209</v>
      </c>
      <c r="O43" s="72">
        <v>-557.35548617055724</v>
      </c>
      <c r="P43" s="72"/>
      <c r="Q43" s="72"/>
      <c r="R43" s="72"/>
    </row>
    <row r="44" spans="1:18">
      <c r="A44" s="11" t="s">
        <v>336</v>
      </c>
      <c r="B44" s="56" t="s">
        <v>112</v>
      </c>
      <c r="C44" s="73" t="s">
        <v>50</v>
      </c>
      <c r="D44" s="72">
        <v>-1530.8378841618614</v>
      </c>
      <c r="E44" s="72">
        <v>-1530.8378841618614</v>
      </c>
      <c r="F44" s="72">
        <v>-1530.8378841618614</v>
      </c>
      <c r="G44" s="72">
        <v>-1530.8378841618614</v>
      </c>
      <c r="H44" s="72">
        <v>-1530.8378841618614</v>
      </c>
      <c r="I44" s="72">
        <v>-1530.8378841618614</v>
      </c>
      <c r="J44" s="72">
        <v>-1530.8378841618614</v>
      </c>
      <c r="K44" s="72">
        <v>-1530.8378841618614</v>
      </c>
      <c r="L44" s="72">
        <v>-1530.8378841618614</v>
      </c>
      <c r="M44" s="72">
        <v>-1530.8378841618614</v>
      </c>
      <c r="N44" s="72">
        <v>-1530.8378841618614</v>
      </c>
      <c r="O44" s="72">
        <v>-2842.9846420148851</v>
      </c>
      <c r="P44" s="72"/>
      <c r="Q44" s="72"/>
      <c r="R44" s="72"/>
    </row>
    <row r="45" spans="1:18">
      <c r="A45" s="11" t="s">
        <v>336</v>
      </c>
      <c r="B45" s="56" t="s">
        <v>30</v>
      </c>
      <c r="C45" s="73" t="s">
        <v>50</v>
      </c>
      <c r="D45" s="72">
        <v>-89.790358054460654</v>
      </c>
      <c r="E45" s="72">
        <v>-89.790358054460654</v>
      </c>
      <c r="F45" s="72">
        <v>-89.790358054460654</v>
      </c>
      <c r="G45" s="72">
        <v>-89.790358054460654</v>
      </c>
      <c r="H45" s="72">
        <v>-89.790358054460654</v>
      </c>
      <c r="I45" s="72">
        <v>-89.790358054460654</v>
      </c>
      <c r="J45" s="72">
        <v>-89.790358054460654</v>
      </c>
      <c r="K45" s="72">
        <v>-89.790358054460654</v>
      </c>
      <c r="L45" s="72">
        <v>-89.790358054460654</v>
      </c>
      <c r="M45" s="72">
        <v>-89.790358054460654</v>
      </c>
      <c r="N45" s="72">
        <v>-89.790358054460654</v>
      </c>
      <c r="O45" s="72">
        <v>-89.790358054460654</v>
      </c>
      <c r="P45" s="72"/>
      <c r="Q45" s="72"/>
      <c r="R45" s="72"/>
    </row>
    <row r="46" spans="1:18">
      <c r="A46" s="11" t="s">
        <v>336</v>
      </c>
      <c r="B46" s="56" t="s">
        <v>113</v>
      </c>
      <c r="C46" s="73" t="s">
        <v>154</v>
      </c>
      <c r="D46" s="72">
        <v>-3121.6199300956628</v>
      </c>
      <c r="E46" s="72">
        <v>-3121.6199300956628</v>
      </c>
      <c r="F46" s="72">
        <v>-3121.6199300956628</v>
      </c>
      <c r="G46" s="72">
        <v>-3121.6199300956628</v>
      </c>
      <c r="H46" s="72">
        <v>-3471.3254946240731</v>
      </c>
      <c r="I46" s="72">
        <v>-3471.3254946240731</v>
      </c>
      <c r="J46" s="72">
        <v>-4098.6584393662597</v>
      </c>
      <c r="K46" s="72">
        <v>-4098.6584393662597</v>
      </c>
      <c r="L46" s="72">
        <v>-3809.0331306249577</v>
      </c>
      <c r="M46" s="72">
        <v>-3359.76656965853</v>
      </c>
      <c r="N46" s="72">
        <v>-3809.0331306249577</v>
      </c>
      <c r="O46" s="72">
        <v>-5200.0210062449851</v>
      </c>
      <c r="P46" s="72"/>
      <c r="Q46" s="72"/>
      <c r="R46" s="72"/>
    </row>
    <row r="47" spans="1:18">
      <c r="A47" s="11" t="s">
        <v>336</v>
      </c>
      <c r="B47" s="56" t="s">
        <v>114</v>
      </c>
      <c r="C47" s="73" t="s">
        <v>154</v>
      </c>
      <c r="D47" s="72">
        <v>-1055.8920991479229</v>
      </c>
      <c r="E47" s="72">
        <v>-1055.8920991479229</v>
      </c>
      <c r="F47" s="72">
        <v>-1055.8920991479229</v>
      </c>
      <c r="G47" s="72">
        <v>-1055.8920991479229</v>
      </c>
      <c r="H47" s="72">
        <v>-1225.2433276937124</v>
      </c>
      <c r="I47" s="72">
        <v>-1225.2433276937124</v>
      </c>
      <c r="J47" s="72">
        <v>-1437.7685413828808</v>
      </c>
      <c r="K47" s="72">
        <v>-1437.7685413828808</v>
      </c>
      <c r="L47" s="72">
        <v>-1328.7426269304274</v>
      </c>
      <c r="M47" s="72">
        <v>-1193.4981218250662</v>
      </c>
      <c r="N47" s="72">
        <v>-1328.7426269304274</v>
      </c>
      <c r="O47" s="72">
        <v>-1542.1930033413767</v>
      </c>
      <c r="P47" s="72"/>
      <c r="Q47" s="72"/>
      <c r="R47" s="72"/>
    </row>
    <row r="48" spans="1:18">
      <c r="A48" s="11" t="s">
        <v>336</v>
      </c>
      <c r="B48" s="56" t="s">
        <v>115</v>
      </c>
      <c r="C48" s="73" t="s">
        <v>154</v>
      </c>
      <c r="D48" s="72">
        <v>-7517.9418988483321</v>
      </c>
      <c r="E48" s="72">
        <v>-7517.9418988483321</v>
      </c>
      <c r="F48" s="72">
        <v>-7517.9418988483321</v>
      </c>
      <c r="G48" s="72">
        <v>-7517.9418988483321</v>
      </c>
      <c r="H48" s="72">
        <v>-8719.5181967605076</v>
      </c>
      <c r="I48" s="72">
        <v>-8719.5181967605076</v>
      </c>
      <c r="J48" s="72">
        <v>-10822.782277803679</v>
      </c>
      <c r="K48" s="72">
        <v>-10822.782277803679</v>
      </c>
      <c r="L48" s="72">
        <v>-2480.2905036945303</v>
      </c>
      <c r="M48" s="72">
        <v>-8447.1691805610008</v>
      </c>
      <c r="N48" s="72">
        <v>-2480.2905036945303</v>
      </c>
      <c r="O48" s="72">
        <v>-2617.8238016546115</v>
      </c>
      <c r="P48" s="72"/>
      <c r="Q48" s="72"/>
      <c r="R48" s="72"/>
    </row>
    <row r="49" spans="1:18">
      <c r="A49" s="11" t="s">
        <v>336</v>
      </c>
      <c r="B49" s="56" t="s">
        <v>116</v>
      </c>
      <c r="C49" s="73" t="s">
        <v>154</v>
      </c>
      <c r="D49" s="72">
        <v>-10266.54984525387</v>
      </c>
      <c r="E49" s="72">
        <v>-10266.54984525387</v>
      </c>
      <c r="F49" s="72">
        <v>-10266.54984525387</v>
      </c>
      <c r="G49" s="72">
        <v>-10266.54984525387</v>
      </c>
      <c r="H49" s="72">
        <v>-12485.955876920742</v>
      </c>
      <c r="I49" s="72">
        <v>-12485.955876920742</v>
      </c>
      <c r="J49" s="72">
        <v>-17066.889377852825</v>
      </c>
      <c r="K49" s="72">
        <v>-17066.889377852825</v>
      </c>
      <c r="L49" s="72">
        <v>0</v>
      </c>
      <c r="M49" s="72">
        <v>-11886.481516216947</v>
      </c>
      <c r="N49" s="72">
        <v>0</v>
      </c>
      <c r="O49" s="72">
        <v>0</v>
      </c>
      <c r="P49" s="72"/>
      <c r="Q49" s="72"/>
      <c r="R49" s="72"/>
    </row>
    <row r="50" spans="1:18">
      <c r="A50" s="11" t="s">
        <v>336</v>
      </c>
      <c r="B50" s="56" t="s">
        <v>117</v>
      </c>
      <c r="C50" s="73" t="s">
        <v>154</v>
      </c>
      <c r="D50" s="72">
        <v>-14732.232190841722</v>
      </c>
      <c r="E50" s="72">
        <v>-14732.232190841722</v>
      </c>
      <c r="F50" s="72">
        <v>-14732.232190841722</v>
      </c>
      <c r="G50" s="72">
        <v>-14732.232190841722</v>
      </c>
      <c r="H50" s="72">
        <v>-17612.129907718805</v>
      </c>
      <c r="I50" s="72">
        <v>-17612.129907718805</v>
      </c>
      <c r="J50" s="72">
        <v>-23359.073774913872</v>
      </c>
      <c r="K50" s="72">
        <v>-23359.073774913872</v>
      </c>
      <c r="L50" s="72">
        <v>0</v>
      </c>
      <c r="M50" s="72">
        <v>-17075.816925546867</v>
      </c>
      <c r="N50" s="72">
        <v>0</v>
      </c>
      <c r="O50" s="72">
        <v>0</v>
      </c>
      <c r="P50" s="72"/>
      <c r="Q50" s="72"/>
      <c r="R50" s="72"/>
    </row>
    <row r="51" spans="1:18">
      <c r="A51" s="11" t="s">
        <v>336</v>
      </c>
      <c r="B51" s="56" t="s">
        <v>118</v>
      </c>
      <c r="C51" s="73" t="s">
        <v>154</v>
      </c>
      <c r="D51" s="72">
        <v>-14093.339605569556</v>
      </c>
      <c r="E51" s="72">
        <v>-14093.339605569556</v>
      </c>
      <c r="F51" s="72">
        <v>-14093.339605569556</v>
      </c>
      <c r="G51" s="72">
        <v>-14093.339605569556</v>
      </c>
      <c r="H51" s="72">
        <v>-17533.301154034238</v>
      </c>
      <c r="I51" s="72">
        <v>-17533.301154034238</v>
      </c>
      <c r="J51" s="72">
        <v>-22797.166020381657</v>
      </c>
      <c r="K51" s="72">
        <v>-22797.166020381657</v>
      </c>
      <c r="L51" s="72">
        <v>0</v>
      </c>
      <c r="M51" s="72">
        <v>-16014.364845008226</v>
      </c>
      <c r="N51" s="72">
        <v>0</v>
      </c>
      <c r="O51" s="72">
        <v>0</v>
      </c>
      <c r="P51" s="72"/>
      <c r="Q51" s="72"/>
      <c r="R51" s="72"/>
    </row>
    <row r="52" spans="1:18">
      <c r="A52" s="11" t="s">
        <v>336</v>
      </c>
      <c r="B52" s="56" t="s">
        <v>119</v>
      </c>
      <c r="C52" s="73" t="s">
        <v>154</v>
      </c>
      <c r="D52" s="72">
        <v>-18463.87622211481</v>
      </c>
      <c r="E52" s="72">
        <v>-18463.87622211481</v>
      </c>
      <c r="F52" s="72">
        <v>-18463.87622211481</v>
      </c>
      <c r="G52" s="72">
        <v>-18463.87622211481</v>
      </c>
      <c r="H52" s="72">
        <v>-23420.566183440824</v>
      </c>
      <c r="I52" s="72">
        <v>-23420.566183440824</v>
      </c>
      <c r="J52" s="72">
        <v>-28298.800539322077</v>
      </c>
      <c r="K52" s="72">
        <v>-28298.800539322077</v>
      </c>
      <c r="L52" s="72">
        <v>0</v>
      </c>
      <c r="M52" s="72">
        <v>-22120.15478960906</v>
      </c>
      <c r="N52" s="72">
        <v>0</v>
      </c>
      <c r="O52" s="72">
        <v>0</v>
      </c>
      <c r="P52" s="72"/>
      <c r="Q52" s="72"/>
      <c r="R52" s="72"/>
    </row>
    <row r="53" spans="1:18">
      <c r="A53" s="11" t="s">
        <v>336</v>
      </c>
      <c r="B53" s="56" t="s">
        <v>120</v>
      </c>
      <c r="C53" s="73" t="s">
        <v>154</v>
      </c>
      <c r="D53" s="72">
        <v>-18463.87622211481</v>
      </c>
      <c r="E53" s="72">
        <v>-18463.87622211481</v>
      </c>
      <c r="F53" s="72">
        <v>-18463.87622211481</v>
      </c>
      <c r="G53" s="72">
        <v>-18463.87622211481</v>
      </c>
      <c r="H53" s="72">
        <v>-23420.566183440824</v>
      </c>
      <c r="I53" s="72">
        <v>-23420.566183440824</v>
      </c>
      <c r="J53" s="72">
        <v>-28298.800539322077</v>
      </c>
      <c r="K53" s="72">
        <v>-28298.800539322077</v>
      </c>
      <c r="L53" s="72">
        <v>0</v>
      </c>
      <c r="M53" s="72">
        <v>-22120.15478960906</v>
      </c>
      <c r="N53" s="72">
        <v>0</v>
      </c>
      <c r="O53" s="72">
        <v>0</v>
      </c>
      <c r="P53" s="72"/>
      <c r="Q53" s="72"/>
      <c r="R53" s="72"/>
    </row>
    <row r="54" spans="1:18">
      <c r="A54" s="11" t="s">
        <v>336</v>
      </c>
      <c r="B54" s="56" t="s">
        <v>121</v>
      </c>
      <c r="C54" s="73" t="s">
        <v>154</v>
      </c>
      <c r="D54" s="72">
        <v>-702.6740952943112</v>
      </c>
      <c r="E54" s="72">
        <v>-702.6740952943112</v>
      </c>
      <c r="F54" s="72">
        <v>-702.6740952943112</v>
      </c>
      <c r="G54" s="72">
        <v>-702.6740952943112</v>
      </c>
      <c r="H54" s="72">
        <v>-2170.0178565046135</v>
      </c>
      <c r="I54" s="72">
        <v>-2170.0178565046135</v>
      </c>
      <c r="J54" s="72">
        <v>-3829.0527560493501</v>
      </c>
      <c r="K54" s="72">
        <v>-3829.0527560493501</v>
      </c>
      <c r="L54" s="72">
        <v>0</v>
      </c>
      <c r="M54" s="72">
        <v>-228.54855171428477</v>
      </c>
      <c r="N54" s="72">
        <v>0</v>
      </c>
      <c r="O54" s="72">
        <v>0</v>
      </c>
      <c r="P54" s="72"/>
      <c r="Q54" s="72"/>
      <c r="R54" s="72"/>
    </row>
    <row r="55" spans="1:18">
      <c r="A55" s="11" t="s">
        <v>336</v>
      </c>
      <c r="B55" s="56" t="s">
        <v>113</v>
      </c>
      <c r="C55" s="73" t="s">
        <v>50</v>
      </c>
      <c r="D55" s="72">
        <v>-3121.6199300956628</v>
      </c>
      <c r="E55" s="72">
        <v>-3121.6199300956628</v>
      </c>
      <c r="F55" s="72">
        <v>-3121.6199300956628</v>
      </c>
      <c r="G55" s="72">
        <v>-3121.6199300956628</v>
      </c>
      <c r="H55" s="72">
        <v>-3471.3254946240731</v>
      </c>
      <c r="I55" s="72">
        <v>-3471.3254946240731</v>
      </c>
      <c r="J55" s="72">
        <v>-4098.6584393662597</v>
      </c>
      <c r="K55" s="72">
        <v>-4098.6584393662597</v>
      </c>
      <c r="L55" s="72">
        <v>-3809.0331306249577</v>
      </c>
      <c r="M55" s="72">
        <v>-3359.76656965853</v>
      </c>
      <c r="N55" s="72">
        <v>-3809.0331306249577</v>
      </c>
      <c r="O55" s="72">
        <v>-5200.0210062449851</v>
      </c>
      <c r="P55" s="72"/>
      <c r="Q55" s="72"/>
      <c r="R55" s="72"/>
    </row>
    <row r="56" spans="1:18">
      <c r="A56" s="11" t="s">
        <v>336</v>
      </c>
      <c r="B56" s="56" t="s">
        <v>114</v>
      </c>
      <c r="C56" s="73" t="s">
        <v>50</v>
      </c>
      <c r="D56" s="72">
        <v>-1055.8920991479229</v>
      </c>
      <c r="E56" s="72">
        <v>-1055.8920991479229</v>
      </c>
      <c r="F56" s="72">
        <v>-1055.8920991479229</v>
      </c>
      <c r="G56" s="72">
        <v>-1055.8920991479229</v>
      </c>
      <c r="H56" s="72">
        <v>-1225.2433276937124</v>
      </c>
      <c r="I56" s="72">
        <v>-1225.2433276937124</v>
      </c>
      <c r="J56" s="72">
        <v>-1437.7685413828808</v>
      </c>
      <c r="K56" s="72">
        <v>-1437.7685413828808</v>
      </c>
      <c r="L56" s="72">
        <v>-1328.7426269304274</v>
      </c>
      <c r="M56" s="72">
        <v>-1193.4981218250662</v>
      </c>
      <c r="N56" s="72">
        <v>-1328.7426269304274</v>
      </c>
      <c r="O56" s="72">
        <v>-1542.1930033413767</v>
      </c>
      <c r="P56" s="72"/>
      <c r="Q56" s="72"/>
      <c r="R56" s="72"/>
    </row>
    <row r="57" spans="1:18">
      <c r="A57" s="11" t="s">
        <v>336</v>
      </c>
      <c r="B57" s="56" t="s">
        <v>115</v>
      </c>
      <c r="C57" s="73" t="s">
        <v>50</v>
      </c>
      <c r="D57" s="72">
        <v>-7517.9418988483321</v>
      </c>
      <c r="E57" s="72">
        <v>-7517.9418988483321</v>
      </c>
      <c r="F57" s="72">
        <v>-7517.9418988483321</v>
      </c>
      <c r="G57" s="72">
        <v>-7517.9418988483321</v>
      </c>
      <c r="H57" s="72">
        <v>-8719.5181967605076</v>
      </c>
      <c r="I57" s="72">
        <v>-8719.5181967605076</v>
      </c>
      <c r="J57" s="72">
        <v>-10822.782277803679</v>
      </c>
      <c r="K57" s="72">
        <v>-10822.782277803679</v>
      </c>
      <c r="L57" s="72">
        <v>-2480.2905036945303</v>
      </c>
      <c r="M57" s="72">
        <v>-8447.1691805610008</v>
      </c>
      <c r="N57" s="72">
        <v>-2480.2905036945303</v>
      </c>
      <c r="O57" s="72">
        <v>-2617.8238016546115</v>
      </c>
      <c r="P57" s="72"/>
      <c r="Q57" s="72"/>
      <c r="R57" s="72"/>
    </row>
    <row r="58" spans="1:18">
      <c r="A58" s="11" t="s">
        <v>336</v>
      </c>
      <c r="B58" s="56" t="s">
        <v>116</v>
      </c>
      <c r="C58" s="73" t="s">
        <v>50</v>
      </c>
      <c r="D58" s="72">
        <v>-10266.54984525387</v>
      </c>
      <c r="E58" s="72">
        <v>-10266.54984525387</v>
      </c>
      <c r="F58" s="72">
        <v>-10266.54984525387</v>
      </c>
      <c r="G58" s="72">
        <v>-10266.54984525387</v>
      </c>
      <c r="H58" s="72">
        <v>-12485.955876920742</v>
      </c>
      <c r="I58" s="72">
        <v>-12485.955876920742</v>
      </c>
      <c r="J58" s="72">
        <v>-17066.889377852825</v>
      </c>
      <c r="K58" s="72">
        <v>-17066.889377852825</v>
      </c>
      <c r="L58" s="72">
        <v>0</v>
      </c>
      <c r="M58" s="72">
        <v>-11886.481516216947</v>
      </c>
      <c r="N58" s="72">
        <v>0</v>
      </c>
      <c r="O58" s="72">
        <v>0</v>
      </c>
      <c r="P58" s="72"/>
      <c r="Q58" s="72"/>
      <c r="R58" s="72"/>
    </row>
    <row r="59" spans="1:18">
      <c r="A59" s="11" t="s">
        <v>336</v>
      </c>
      <c r="B59" s="56" t="s">
        <v>117</v>
      </c>
      <c r="C59" s="73" t="s">
        <v>50</v>
      </c>
      <c r="D59" s="72">
        <v>-14732.232190841722</v>
      </c>
      <c r="E59" s="72">
        <v>-14732.232190841722</v>
      </c>
      <c r="F59" s="72">
        <v>-14732.232190841722</v>
      </c>
      <c r="G59" s="72">
        <v>-14732.232190841722</v>
      </c>
      <c r="H59" s="72">
        <v>-17612.129907718805</v>
      </c>
      <c r="I59" s="72">
        <v>-17612.129907718805</v>
      </c>
      <c r="J59" s="72">
        <v>-23359.073774913872</v>
      </c>
      <c r="K59" s="72">
        <v>-23359.073774913872</v>
      </c>
      <c r="L59" s="72">
        <v>0</v>
      </c>
      <c r="M59" s="72">
        <v>-17075.816925546867</v>
      </c>
      <c r="N59" s="72">
        <v>0</v>
      </c>
      <c r="O59" s="72">
        <v>0</v>
      </c>
      <c r="P59" s="72"/>
      <c r="Q59" s="72"/>
      <c r="R59" s="72"/>
    </row>
    <row r="60" spans="1:18">
      <c r="A60" s="11" t="s">
        <v>336</v>
      </c>
      <c r="B60" s="56" t="s">
        <v>118</v>
      </c>
      <c r="C60" s="73" t="s">
        <v>50</v>
      </c>
      <c r="D60" s="72">
        <v>-14093.339605569556</v>
      </c>
      <c r="E60" s="72">
        <v>-14093.339605569556</v>
      </c>
      <c r="F60" s="72">
        <v>-14093.339605569556</v>
      </c>
      <c r="G60" s="72">
        <v>-14093.339605569556</v>
      </c>
      <c r="H60" s="72">
        <v>-17533.301154034238</v>
      </c>
      <c r="I60" s="72">
        <v>-17533.301154034238</v>
      </c>
      <c r="J60" s="72">
        <v>-22797.166020381657</v>
      </c>
      <c r="K60" s="72">
        <v>-22797.166020381657</v>
      </c>
      <c r="L60" s="72">
        <v>0</v>
      </c>
      <c r="M60" s="72">
        <v>-16014.364845008226</v>
      </c>
      <c r="N60" s="72">
        <v>0</v>
      </c>
      <c r="O60" s="72">
        <v>0</v>
      </c>
      <c r="P60" s="72"/>
      <c r="Q60" s="72"/>
      <c r="R60" s="72"/>
    </row>
    <row r="61" spans="1:18">
      <c r="A61" s="11" t="s">
        <v>336</v>
      </c>
      <c r="B61" s="56" t="s">
        <v>119</v>
      </c>
      <c r="C61" s="73" t="s">
        <v>50</v>
      </c>
      <c r="D61" s="72">
        <v>-18463.87622211481</v>
      </c>
      <c r="E61" s="72">
        <v>-18463.87622211481</v>
      </c>
      <c r="F61" s="72">
        <v>-18463.87622211481</v>
      </c>
      <c r="G61" s="72">
        <v>-18463.87622211481</v>
      </c>
      <c r="H61" s="72">
        <v>-23420.566183440824</v>
      </c>
      <c r="I61" s="72">
        <v>-23420.566183440824</v>
      </c>
      <c r="J61" s="72">
        <v>-28298.800539322077</v>
      </c>
      <c r="K61" s="72">
        <v>-28298.800539322077</v>
      </c>
      <c r="L61" s="72">
        <v>0</v>
      </c>
      <c r="M61" s="72">
        <v>-22120.15478960906</v>
      </c>
      <c r="N61" s="72">
        <v>0</v>
      </c>
      <c r="O61" s="72">
        <v>0</v>
      </c>
      <c r="P61" s="72"/>
      <c r="Q61" s="72"/>
      <c r="R61" s="72"/>
    </row>
    <row r="62" spans="1:18">
      <c r="A62" s="11" t="s">
        <v>336</v>
      </c>
      <c r="B62" s="56" t="s">
        <v>120</v>
      </c>
      <c r="C62" s="73" t="s">
        <v>50</v>
      </c>
      <c r="D62" s="72">
        <v>-18463.87622211481</v>
      </c>
      <c r="E62" s="72">
        <v>-18463.87622211481</v>
      </c>
      <c r="F62" s="72">
        <v>-18463.87622211481</v>
      </c>
      <c r="G62" s="72">
        <v>-18463.87622211481</v>
      </c>
      <c r="H62" s="72">
        <v>-23420.566183440824</v>
      </c>
      <c r="I62" s="72">
        <v>-23420.566183440824</v>
      </c>
      <c r="J62" s="72">
        <v>-28298.800539322077</v>
      </c>
      <c r="K62" s="72">
        <v>-28298.800539322077</v>
      </c>
      <c r="L62" s="72">
        <v>0</v>
      </c>
      <c r="M62" s="72">
        <v>-22120.15478960906</v>
      </c>
      <c r="N62" s="72">
        <v>0</v>
      </c>
      <c r="O62" s="72">
        <v>0</v>
      </c>
      <c r="P62" s="72"/>
      <c r="Q62" s="72"/>
      <c r="R62" s="72"/>
    </row>
    <row r="63" spans="1:18">
      <c r="A63" s="11" t="s">
        <v>336</v>
      </c>
      <c r="B63" s="56" t="s">
        <v>121</v>
      </c>
      <c r="C63" s="73" t="s">
        <v>50</v>
      </c>
      <c r="D63" s="72">
        <v>-702.6740952943112</v>
      </c>
      <c r="E63" s="72">
        <v>-702.6740952943112</v>
      </c>
      <c r="F63" s="72">
        <v>-702.6740952943112</v>
      </c>
      <c r="G63" s="72">
        <v>-702.6740952943112</v>
      </c>
      <c r="H63" s="72">
        <v>-2170.0178565046135</v>
      </c>
      <c r="I63" s="72">
        <v>-2170.0178565046135</v>
      </c>
      <c r="J63" s="72">
        <v>-3829.0527560493501</v>
      </c>
      <c r="K63" s="72">
        <v>-3829.0527560493501</v>
      </c>
      <c r="L63" s="72">
        <v>0</v>
      </c>
      <c r="M63" s="72">
        <v>-228.54855171428477</v>
      </c>
      <c r="N63" s="72">
        <v>0</v>
      </c>
      <c r="O63" s="72">
        <v>0</v>
      </c>
      <c r="P63" s="72"/>
      <c r="Q63" s="72"/>
      <c r="R63" s="72"/>
    </row>
  </sheetData>
  <mergeCells count="2">
    <mergeCell ref="A1:C1"/>
    <mergeCell ref="D1:Q1"/>
  </mergeCells>
  <phoneticPr fontId="7" type="noConversion"/>
  <pageMargins left="0.75" right="0.75" top="1" bottom="1" header="0.5" footer="0.5"/>
  <pageSetup scale="70" orientation="landscape" r:id="rId1"/>
  <headerFooter alignWithMargins="0">
    <oddFooter>&amp;L&amp;D&amp;C&amp;F&amp;R&amp;A</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X67"/>
  <sheetViews>
    <sheetView showGridLines="0" workbookViewId="0">
      <pane xSplit="4" ySplit="2" topLeftCell="E3" activePane="bottomRight" state="frozen"/>
      <selection pane="topRight" activeCell="E1" sqref="E1"/>
      <selection pane="bottomLeft" activeCell="A3" sqref="A3"/>
      <selection pane="bottomRight" activeCell="E3" sqref="E3"/>
    </sheetView>
  </sheetViews>
  <sheetFormatPr defaultColWidth="9.140625" defaultRowHeight="12.75"/>
  <cols>
    <col min="1" max="1" width="5.140625" style="15" bestFit="1" customWidth="1"/>
    <col min="2" max="2" width="70.140625" style="15" bestFit="1" customWidth="1"/>
    <col min="3" max="3" width="11.5703125" style="15" bestFit="1" customWidth="1"/>
    <col min="4" max="4" width="9" style="15" bestFit="1" customWidth="1"/>
    <col min="5" max="5" width="8.85546875" style="15" bestFit="1" customWidth="1"/>
    <col min="6" max="6" width="8.7109375" style="15" bestFit="1" customWidth="1"/>
    <col min="7" max="7" width="12.5703125" style="15" bestFit="1" customWidth="1"/>
    <col min="8" max="9" width="5" style="15" customWidth="1"/>
    <col min="10" max="10" width="5" style="17" bestFit="1" customWidth="1"/>
    <col min="11" max="16" width="5.140625" style="15" bestFit="1" customWidth="1"/>
    <col min="17" max="24" width="6" style="15" customWidth="1"/>
    <col min="25" max="16384" width="9.140625" style="15"/>
  </cols>
  <sheetData>
    <row r="1" spans="1:24" ht="15.75" customHeight="1">
      <c r="A1" s="309" t="s">
        <v>72</v>
      </c>
      <c r="B1" s="310"/>
      <c r="C1" s="311"/>
      <c r="D1" s="312"/>
      <c r="E1" s="313" t="s">
        <v>230</v>
      </c>
      <c r="F1" s="314"/>
      <c r="G1" s="315"/>
      <c r="H1" s="313" t="s">
        <v>1</v>
      </c>
      <c r="I1" s="314"/>
      <c r="J1" s="314"/>
      <c r="K1" s="314"/>
      <c r="L1" s="314"/>
      <c r="M1" s="314"/>
      <c r="N1" s="314"/>
      <c r="O1" s="314"/>
      <c r="P1" s="314"/>
      <c r="Q1" s="314"/>
      <c r="R1" s="314"/>
      <c r="S1" s="314"/>
      <c r="T1" s="314"/>
      <c r="U1" s="314"/>
      <c r="V1" s="314"/>
      <c r="W1" s="314"/>
      <c r="X1" s="315"/>
    </row>
    <row r="2" spans="1:24" s="16" customFormat="1" ht="28.5" customHeight="1" thickBot="1">
      <c r="A2" s="91" t="s">
        <v>260</v>
      </c>
      <c r="B2" s="36" t="s">
        <v>2</v>
      </c>
      <c r="C2" s="36" t="s">
        <v>3</v>
      </c>
      <c r="D2" s="108" t="s">
        <v>4</v>
      </c>
      <c r="E2" s="93" t="s">
        <v>211</v>
      </c>
      <c r="F2" s="38" t="s">
        <v>212</v>
      </c>
      <c r="G2" s="94" t="s">
        <v>231</v>
      </c>
      <c r="H2" s="91" t="s">
        <v>78</v>
      </c>
      <c r="I2" s="36" t="s">
        <v>79</v>
      </c>
      <c r="J2" s="36" t="s">
        <v>80</v>
      </c>
      <c r="K2" s="36" t="s">
        <v>81</v>
      </c>
      <c r="L2" s="36" t="s">
        <v>82</v>
      </c>
      <c r="M2" s="36" t="s">
        <v>83</v>
      </c>
      <c r="N2" s="36" t="s">
        <v>84</v>
      </c>
      <c r="O2" s="36" t="s">
        <v>85</v>
      </c>
      <c r="P2" s="36" t="s">
        <v>86</v>
      </c>
      <c r="Q2" s="36" t="s">
        <v>87</v>
      </c>
      <c r="R2" s="36" t="s">
        <v>88</v>
      </c>
      <c r="S2" s="36" t="s">
        <v>89</v>
      </c>
      <c r="T2" s="36" t="s">
        <v>90</v>
      </c>
      <c r="U2" s="36" t="s">
        <v>91</v>
      </c>
      <c r="V2" s="36" t="s">
        <v>92</v>
      </c>
      <c r="W2" s="36" t="s">
        <v>155</v>
      </c>
      <c r="X2" s="44" t="s">
        <v>156</v>
      </c>
    </row>
    <row r="3" spans="1:24">
      <c r="A3" s="87">
        <v>1</v>
      </c>
      <c r="B3" s="18" t="s">
        <v>101</v>
      </c>
      <c r="C3" s="19" t="s">
        <v>102</v>
      </c>
      <c r="D3" s="121" t="s">
        <v>309</v>
      </c>
      <c r="E3" s="203">
        <v>0</v>
      </c>
      <c r="F3" s="204">
        <v>0</v>
      </c>
      <c r="G3" s="162"/>
      <c r="H3" s="131">
        <v>1</v>
      </c>
      <c r="I3" s="48">
        <v>1</v>
      </c>
      <c r="J3" s="48">
        <v>1</v>
      </c>
      <c r="K3" s="48">
        <v>1</v>
      </c>
      <c r="L3" s="48">
        <v>1</v>
      </c>
      <c r="M3" s="48">
        <v>1</v>
      </c>
      <c r="N3" s="48">
        <v>1</v>
      </c>
      <c r="O3" s="48">
        <v>1</v>
      </c>
      <c r="P3" s="48">
        <v>1</v>
      </c>
      <c r="Q3" s="48">
        <v>1</v>
      </c>
      <c r="R3" s="48">
        <v>1</v>
      </c>
      <c r="S3" s="48">
        <v>1</v>
      </c>
      <c r="T3" s="48">
        <v>1</v>
      </c>
      <c r="U3" s="48">
        <v>1</v>
      </c>
      <c r="V3" s="48">
        <v>1</v>
      </c>
      <c r="W3" s="48">
        <v>1</v>
      </c>
      <c r="X3" s="149">
        <v>1</v>
      </c>
    </row>
    <row r="4" spans="1:24">
      <c r="A4" s="88">
        <f>A3+1</f>
        <v>2</v>
      </c>
      <c r="B4" s="21" t="s">
        <v>103</v>
      </c>
      <c r="C4" s="22" t="s">
        <v>104</v>
      </c>
      <c r="D4" s="112" t="s">
        <v>309</v>
      </c>
      <c r="E4" s="205">
        <v>0</v>
      </c>
      <c r="F4" s="206">
        <v>0</v>
      </c>
      <c r="G4" s="163"/>
      <c r="H4" s="150">
        <v>1</v>
      </c>
      <c r="I4" s="45">
        <v>1</v>
      </c>
      <c r="J4" s="45">
        <v>1</v>
      </c>
      <c r="K4" s="45">
        <v>1</v>
      </c>
      <c r="L4" s="45">
        <v>1</v>
      </c>
      <c r="M4" s="45">
        <v>1</v>
      </c>
      <c r="N4" s="45">
        <v>1</v>
      </c>
      <c r="O4" s="45">
        <v>1</v>
      </c>
      <c r="P4" s="45">
        <v>1</v>
      </c>
      <c r="Q4" s="45">
        <v>1</v>
      </c>
      <c r="R4" s="45">
        <v>1</v>
      </c>
      <c r="S4" s="45">
        <v>1</v>
      </c>
      <c r="T4" s="45">
        <v>1</v>
      </c>
      <c r="U4" s="45">
        <v>1</v>
      </c>
      <c r="V4" s="45">
        <v>1</v>
      </c>
      <c r="W4" s="45">
        <v>1</v>
      </c>
      <c r="X4" s="151">
        <v>1</v>
      </c>
    </row>
    <row r="5" spans="1:24">
      <c r="A5" s="88">
        <f t="shared" ref="A5:A26" si="0">A4+1</f>
        <v>3</v>
      </c>
      <c r="B5" s="21" t="s">
        <v>105</v>
      </c>
      <c r="C5" s="22" t="s">
        <v>106</v>
      </c>
      <c r="D5" s="112" t="s">
        <v>309</v>
      </c>
      <c r="E5" s="205">
        <v>0</v>
      </c>
      <c r="F5" s="206">
        <v>0</v>
      </c>
      <c r="G5" s="163"/>
      <c r="H5" s="150">
        <v>1</v>
      </c>
      <c r="I5" s="45">
        <v>1</v>
      </c>
      <c r="J5" s="45">
        <v>1</v>
      </c>
      <c r="K5" s="45">
        <v>1</v>
      </c>
      <c r="L5" s="45">
        <v>1</v>
      </c>
      <c r="M5" s="45">
        <v>1</v>
      </c>
      <c r="N5" s="45">
        <v>1</v>
      </c>
      <c r="O5" s="45">
        <v>1</v>
      </c>
      <c r="P5" s="45">
        <v>1</v>
      </c>
      <c r="Q5" s="45">
        <v>1</v>
      </c>
      <c r="R5" s="45">
        <v>1</v>
      </c>
      <c r="S5" s="45">
        <v>1</v>
      </c>
      <c r="T5" s="45">
        <v>1</v>
      </c>
      <c r="U5" s="45">
        <v>1</v>
      </c>
      <c r="V5" s="45">
        <v>1</v>
      </c>
      <c r="W5" s="45">
        <v>1</v>
      </c>
      <c r="X5" s="151">
        <v>1</v>
      </c>
    </row>
    <row r="6" spans="1:24">
      <c r="A6" s="88">
        <f t="shared" si="0"/>
        <v>4</v>
      </c>
      <c r="B6" s="21" t="s">
        <v>107</v>
      </c>
      <c r="C6" s="22" t="s">
        <v>6</v>
      </c>
      <c r="D6" s="112" t="s">
        <v>309</v>
      </c>
      <c r="E6" s="205">
        <v>0</v>
      </c>
      <c r="F6" s="206">
        <v>0</v>
      </c>
      <c r="G6" s="163"/>
      <c r="H6" s="150">
        <v>1</v>
      </c>
      <c r="I6" s="45">
        <v>1</v>
      </c>
      <c r="J6" s="45">
        <v>1</v>
      </c>
      <c r="K6" s="45">
        <v>1</v>
      </c>
      <c r="L6" s="45">
        <v>1</v>
      </c>
      <c r="M6" s="45">
        <v>1</v>
      </c>
      <c r="N6" s="45">
        <v>1</v>
      </c>
      <c r="O6" s="45">
        <v>1</v>
      </c>
      <c r="P6" s="45">
        <v>1</v>
      </c>
      <c r="Q6" s="45">
        <v>1</v>
      </c>
      <c r="R6" s="45">
        <v>1</v>
      </c>
      <c r="S6" s="45">
        <v>1</v>
      </c>
      <c r="T6" s="45">
        <v>1</v>
      </c>
      <c r="U6" s="45">
        <v>1</v>
      </c>
      <c r="V6" s="45">
        <v>1</v>
      </c>
      <c r="W6" s="45">
        <v>1</v>
      </c>
      <c r="X6" s="151">
        <v>1</v>
      </c>
    </row>
    <row r="7" spans="1:24">
      <c r="A7" s="88">
        <f t="shared" si="0"/>
        <v>5</v>
      </c>
      <c r="B7" s="21" t="s">
        <v>7</v>
      </c>
      <c r="C7" s="22" t="s">
        <v>8</v>
      </c>
      <c r="D7" s="112" t="s">
        <v>309</v>
      </c>
      <c r="E7" s="205">
        <v>0</v>
      </c>
      <c r="F7" s="206">
        <v>0</v>
      </c>
      <c r="G7" s="163"/>
      <c r="H7" s="150">
        <v>1</v>
      </c>
      <c r="I7" s="45">
        <v>1</v>
      </c>
      <c r="J7" s="45">
        <v>1</v>
      </c>
      <c r="K7" s="45">
        <v>1</v>
      </c>
      <c r="L7" s="45">
        <v>1</v>
      </c>
      <c r="M7" s="45">
        <v>1</v>
      </c>
      <c r="N7" s="45">
        <v>1</v>
      </c>
      <c r="O7" s="45">
        <v>1</v>
      </c>
      <c r="P7" s="45">
        <v>1</v>
      </c>
      <c r="Q7" s="45">
        <v>1</v>
      </c>
      <c r="R7" s="45">
        <v>1</v>
      </c>
      <c r="S7" s="45">
        <v>1</v>
      </c>
      <c r="T7" s="45">
        <v>1</v>
      </c>
      <c r="U7" s="45">
        <v>1</v>
      </c>
      <c r="V7" s="45">
        <v>1</v>
      </c>
      <c r="W7" s="45">
        <v>1</v>
      </c>
      <c r="X7" s="151">
        <v>1</v>
      </c>
    </row>
    <row r="8" spans="1:24">
      <c r="A8" s="88">
        <f t="shared" si="0"/>
        <v>6</v>
      </c>
      <c r="B8" s="21" t="s">
        <v>9</v>
      </c>
      <c r="C8" s="22" t="s">
        <v>10</v>
      </c>
      <c r="D8" s="112" t="s">
        <v>309</v>
      </c>
      <c r="E8" s="205">
        <v>0</v>
      </c>
      <c r="F8" s="206">
        <v>0</v>
      </c>
      <c r="G8" s="163"/>
      <c r="H8" s="150">
        <v>1</v>
      </c>
      <c r="I8" s="45">
        <v>1</v>
      </c>
      <c r="J8" s="45">
        <v>1</v>
      </c>
      <c r="K8" s="45">
        <v>1</v>
      </c>
      <c r="L8" s="45">
        <v>1</v>
      </c>
      <c r="M8" s="45">
        <v>1</v>
      </c>
      <c r="N8" s="45">
        <v>1</v>
      </c>
      <c r="O8" s="45">
        <v>1</v>
      </c>
      <c r="P8" s="45">
        <v>1</v>
      </c>
      <c r="Q8" s="45">
        <v>1</v>
      </c>
      <c r="R8" s="45">
        <v>1</v>
      </c>
      <c r="S8" s="45">
        <v>1</v>
      </c>
      <c r="T8" s="45">
        <v>1</v>
      </c>
      <c r="U8" s="45">
        <v>1</v>
      </c>
      <c r="V8" s="45">
        <v>1</v>
      </c>
      <c r="W8" s="45">
        <v>1</v>
      </c>
      <c r="X8" s="151">
        <v>1</v>
      </c>
    </row>
    <row r="9" spans="1:24">
      <c r="A9" s="88">
        <f t="shared" si="0"/>
        <v>7</v>
      </c>
      <c r="B9" s="21" t="s">
        <v>108</v>
      </c>
      <c r="C9" s="22" t="s">
        <v>11</v>
      </c>
      <c r="D9" s="112" t="s">
        <v>309</v>
      </c>
      <c r="E9" s="205">
        <v>0</v>
      </c>
      <c r="F9" s="206">
        <v>0</v>
      </c>
      <c r="G9" s="163"/>
      <c r="H9" s="150">
        <v>1</v>
      </c>
      <c r="I9" s="45">
        <v>1</v>
      </c>
      <c r="J9" s="45">
        <v>1</v>
      </c>
      <c r="K9" s="45">
        <v>1</v>
      </c>
      <c r="L9" s="45">
        <v>1</v>
      </c>
      <c r="M9" s="45">
        <v>1</v>
      </c>
      <c r="N9" s="45">
        <v>1</v>
      </c>
      <c r="O9" s="45">
        <v>1</v>
      </c>
      <c r="P9" s="45">
        <v>1</v>
      </c>
      <c r="Q9" s="45">
        <v>1</v>
      </c>
      <c r="R9" s="45">
        <v>1</v>
      </c>
      <c r="S9" s="45">
        <v>1</v>
      </c>
      <c r="T9" s="45">
        <v>1</v>
      </c>
      <c r="U9" s="45">
        <v>1</v>
      </c>
      <c r="V9" s="45">
        <v>1</v>
      </c>
      <c r="W9" s="45">
        <v>1</v>
      </c>
      <c r="X9" s="151">
        <v>1</v>
      </c>
    </row>
    <row r="10" spans="1:24">
      <c r="A10" s="88">
        <f t="shared" si="0"/>
        <v>8</v>
      </c>
      <c r="B10" s="21" t="s">
        <v>109</v>
      </c>
      <c r="C10" s="22" t="s">
        <v>12</v>
      </c>
      <c r="D10" s="112" t="s">
        <v>309</v>
      </c>
      <c r="E10" s="205">
        <v>0</v>
      </c>
      <c r="F10" s="206">
        <v>0</v>
      </c>
      <c r="G10" s="163"/>
      <c r="H10" s="150">
        <v>1</v>
      </c>
      <c r="I10" s="45">
        <v>1</v>
      </c>
      <c r="J10" s="45">
        <v>1</v>
      </c>
      <c r="K10" s="45">
        <v>1</v>
      </c>
      <c r="L10" s="45">
        <v>1</v>
      </c>
      <c r="M10" s="45">
        <v>1</v>
      </c>
      <c r="N10" s="45">
        <v>1</v>
      </c>
      <c r="O10" s="45">
        <v>1</v>
      </c>
      <c r="P10" s="45">
        <v>1</v>
      </c>
      <c r="Q10" s="45">
        <v>1</v>
      </c>
      <c r="R10" s="45">
        <v>1</v>
      </c>
      <c r="S10" s="45">
        <v>1</v>
      </c>
      <c r="T10" s="45">
        <v>1</v>
      </c>
      <c r="U10" s="45">
        <v>1</v>
      </c>
      <c r="V10" s="45">
        <v>1</v>
      </c>
      <c r="W10" s="45">
        <v>1</v>
      </c>
      <c r="X10" s="151">
        <v>1</v>
      </c>
    </row>
    <row r="11" spans="1:24">
      <c r="A11" s="88">
        <f t="shared" si="0"/>
        <v>9</v>
      </c>
      <c r="B11" s="21" t="s">
        <v>13</v>
      </c>
      <c r="C11" s="22" t="s">
        <v>14</v>
      </c>
      <c r="D11" s="112" t="s">
        <v>309</v>
      </c>
      <c r="E11" s="205">
        <v>0</v>
      </c>
      <c r="F11" s="206">
        <v>0</v>
      </c>
      <c r="G11" s="163"/>
      <c r="H11" s="150">
        <v>1</v>
      </c>
      <c r="I11" s="45">
        <v>1</v>
      </c>
      <c r="J11" s="45">
        <v>1</v>
      </c>
      <c r="K11" s="45">
        <v>1</v>
      </c>
      <c r="L11" s="45">
        <v>1</v>
      </c>
      <c r="M11" s="45">
        <v>1</v>
      </c>
      <c r="N11" s="45">
        <v>1</v>
      </c>
      <c r="O11" s="45">
        <v>1</v>
      </c>
      <c r="P11" s="45">
        <v>1</v>
      </c>
      <c r="Q11" s="45">
        <v>1</v>
      </c>
      <c r="R11" s="45">
        <v>1</v>
      </c>
      <c r="S11" s="45">
        <v>1</v>
      </c>
      <c r="T11" s="45">
        <v>1</v>
      </c>
      <c r="U11" s="45">
        <v>1</v>
      </c>
      <c r="V11" s="45">
        <v>1</v>
      </c>
      <c r="W11" s="45">
        <v>1</v>
      </c>
      <c r="X11" s="151">
        <v>1</v>
      </c>
    </row>
    <row r="12" spans="1:24">
      <c r="A12" s="88">
        <f t="shared" si="0"/>
        <v>10</v>
      </c>
      <c r="B12" s="21" t="s">
        <v>15</v>
      </c>
      <c r="C12" s="22" t="s">
        <v>16</v>
      </c>
      <c r="D12" s="112" t="s">
        <v>309</v>
      </c>
      <c r="E12" s="205">
        <v>0</v>
      </c>
      <c r="F12" s="206">
        <v>0</v>
      </c>
      <c r="G12" s="163"/>
      <c r="H12" s="150">
        <v>1</v>
      </c>
      <c r="I12" s="45">
        <v>1</v>
      </c>
      <c r="J12" s="45">
        <v>1</v>
      </c>
      <c r="K12" s="45">
        <v>1</v>
      </c>
      <c r="L12" s="45">
        <v>1</v>
      </c>
      <c r="M12" s="45">
        <v>1</v>
      </c>
      <c r="N12" s="45">
        <v>1</v>
      </c>
      <c r="O12" s="45">
        <v>1</v>
      </c>
      <c r="P12" s="45">
        <v>1</v>
      </c>
      <c r="Q12" s="45">
        <v>1</v>
      </c>
      <c r="R12" s="45">
        <v>1</v>
      </c>
      <c r="S12" s="45">
        <v>1</v>
      </c>
      <c r="T12" s="45">
        <v>1</v>
      </c>
      <c r="U12" s="45">
        <v>1</v>
      </c>
      <c r="V12" s="45">
        <v>1</v>
      </c>
      <c r="W12" s="45">
        <v>1</v>
      </c>
      <c r="X12" s="151">
        <v>1</v>
      </c>
    </row>
    <row r="13" spans="1:24">
      <c r="A13" s="88">
        <f t="shared" si="0"/>
        <v>11</v>
      </c>
      <c r="B13" s="21" t="s">
        <v>17</v>
      </c>
      <c r="C13" s="22" t="s">
        <v>18</v>
      </c>
      <c r="D13" s="112" t="s">
        <v>309</v>
      </c>
      <c r="E13" s="205">
        <v>0</v>
      </c>
      <c r="F13" s="206">
        <v>0</v>
      </c>
      <c r="G13" s="163"/>
      <c r="H13" s="150">
        <v>1</v>
      </c>
      <c r="I13" s="45">
        <v>1</v>
      </c>
      <c r="J13" s="45">
        <v>1</v>
      </c>
      <c r="K13" s="45">
        <v>1</v>
      </c>
      <c r="L13" s="45">
        <v>1</v>
      </c>
      <c r="M13" s="45">
        <v>1</v>
      </c>
      <c r="N13" s="45">
        <v>1</v>
      </c>
      <c r="O13" s="45">
        <v>1</v>
      </c>
      <c r="P13" s="45">
        <v>1</v>
      </c>
      <c r="Q13" s="45">
        <v>1</v>
      </c>
      <c r="R13" s="45">
        <v>1</v>
      </c>
      <c r="S13" s="45">
        <v>1</v>
      </c>
      <c r="T13" s="45">
        <v>1</v>
      </c>
      <c r="U13" s="45">
        <v>1</v>
      </c>
      <c r="V13" s="45">
        <v>1</v>
      </c>
      <c r="W13" s="45">
        <v>1</v>
      </c>
      <c r="X13" s="151">
        <v>1</v>
      </c>
    </row>
    <row r="14" spans="1:24">
      <c r="A14" s="88">
        <f t="shared" si="0"/>
        <v>12</v>
      </c>
      <c r="B14" s="21" t="s">
        <v>21</v>
      </c>
      <c r="C14" s="22" t="s">
        <v>22</v>
      </c>
      <c r="D14" s="112" t="s">
        <v>309</v>
      </c>
      <c r="E14" s="205">
        <v>0</v>
      </c>
      <c r="F14" s="206">
        <v>0</v>
      </c>
      <c r="G14" s="163"/>
      <c r="H14" s="150">
        <v>1</v>
      </c>
      <c r="I14" s="45">
        <v>1</v>
      </c>
      <c r="J14" s="45">
        <v>1</v>
      </c>
      <c r="K14" s="45">
        <v>1</v>
      </c>
      <c r="L14" s="45">
        <v>1</v>
      </c>
      <c r="M14" s="45">
        <v>1</v>
      </c>
      <c r="N14" s="45">
        <v>1</v>
      </c>
      <c r="O14" s="45">
        <v>1</v>
      </c>
      <c r="P14" s="45">
        <v>1</v>
      </c>
      <c r="Q14" s="45">
        <v>1</v>
      </c>
      <c r="R14" s="45">
        <v>1</v>
      </c>
      <c r="S14" s="45">
        <v>1</v>
      </c>
      <c r="T14" s="45">
        <v>1</v>
      </c>
      <c r="U14" s="45">
        <v>1</v>
      </c>
      <c r="V14" s="45">
        <v>1</v>
      </c>
      <c r="W14" s="45">
        <v>1</v>
      </c>
      <c r="X14" s="151">
        <v>1</v>
      </c>
    </row>
    <row r="15" spans="1:24">
      <c r="A15" s="88">
        <f t="shared" si="0"/>
        <v>13</v>
      </c>
      <c r="B15" s="21" t="s">
        <v>19</v>
      </c>
      <c r="C15" s="22" t="s">
        <v>20</v>
      </c>
      <c r="D15" s="112" t="s">
        <v>309</v>
      </c>
      <c r="E15" s="205">
        <v>0</v>
      </c>
      <c r="F15" s="206">
        <v>0</v>
      </c>
      <c r="G15" s="163"/>
      <c r="H15" s="150">
        <v>1</v>
      </c>
      <c r="I15" s="45">
        <v>1</v>
      </c>
      <c r="J15" s="45">
        <v>1</v>
      </c>
      <c r="K15" s="45">
        <v>1</v>
      </c>
      <c r="L15" s="45">
        <v>1</v>
      </c>
      <c r="M15" s="45">
        <v>1</v>
      </c>
      <c r="N15" s="45">
        <v>1</v>
      </c>
      <c r="O15" s="45">
        <v>1</v>
      </c>
      <c r="P15" s="45">
        <v>1</v>
      </c>
      <c r="Q15" s="45">
        <v>1</v>
      </c>
      <c r="R15" s="45">
        <v>1</v>
      </c>
      <c r="S15" s="45">
        <v>1</v>
      </c>
      <c r="T15" s="45">
        <v>1</v>
      </c>
      <c r="U15" s="45">
        <v>1</v>
      </c>
      <c r="V15" s="45">
        <v>1</v>
      </c>
      <c r="W15" s="45">
        <v>1</v>
      </c>
      <c r="X15" s="151">
        <v>1</v>
      </c>
    </row>
    <row r="16" spans="1:24">
      <c r="A16" s="88">
        <f t="shared" si="0"/>
        <v>14</v>
      </c>
      <c r="B16" s="21" t="s">
        <v>71</v>
      </c>
      <c r="C16" s="22" t="s">
        <v>70</v>
      </c>
      <c r="D16" s="112" t="s">
        <v>309</v>
      </c>
      <c r="E16" s="205">
        <v>0</v>
      </c>
      <c r="F16" s="206">
        <v>0</v>
      </c>
      <c r="G16" s="163"/>
      <c r="H16" s="150">
        <v>1</v>
      </c>
      <c r="I16" s="45">
        <v>1</v>
      </c>
      <c r="J16" s="45">
        <v>1</v>
      </c>
      <c r="K16" s="45">
        <v>1</v>
      </c>
      <c r="L16" s="45">
        <v>1</v>
      </c>
      <c r="M16" s="45">
        <v>1</v>
      </c>
      <c r="N16" s="45">
        <v>1</v>
      </c>
      <c r="O16" s="45">
        <v>1</v>
      </c>
      <c r="P16" s="45">
        <v>1</v>
      </c>
      <c r="Q16" s="45">
        <v>1</v>
      </c>
      <c r="R16" s="45">
        <v>1</v>
      </c>
      <c r="S16" s="45">
        <v>1</v>
      </c>
      <c r="T16" s="45">
        <v>1</v>
      </c>
      <c r="U16" s="45">
        <v>1</v>
      </c>
      <c r="V16" s="45">
        <v>1</v>
      </c>
      <c r="W16" s="45">
        <v>1</v>
      </c>
      <c r="X16" s="151">
        <v>1</v>
      </c>
    </row>
    <row r="17" spans="1:24">
      <c r="A17" s="88">
        <f t="shared" si="0"/>
        <v>15</v>
      </c>
      <c r="B17" s="21" t="s">
        <v>48</v>
      </c>
      <c r="C17" s="22" t="s">
        <v>49</v>
      </c>
      <c r="D17" s="112" t="s">
        <v>309</v>
      </c>
      <c r="E17" s="205">
        <v>0</v>
      </c>
      <c r="F17" s="206">
        <v>0</v>
      </c>
      <c r="G17" s="163"/>
      <c r="H17" s="150">
        <v>1</v>
      </c>
      <c r="I17" s="45">
        <v>1</v>
      </c>
      <c r="J17" s="45">
        <v>1</v>
      </c>
      <c r="K17" s="45">
        <v>1</v>
      </c>
      <c r="L17" s="45">
        <v>1</v>
      </c>
      <c r="M17" s="45">
        <v>1</v>
      </c>
      <c r="N17" s="45">
        <v>1</v>
      </c>
      <c r="O17" s="45">
        <v>1</v>
      </c>
      <c r="P17" s="45">
        <v>1</v>
      </c>
      <c r="Q17" s="45">
        <v>1</v>
      </c>
      <c r="R17" s="45">
        <v>1</v>
      </c>
      <c r="S17" s="45">
        <v>1</v>
      </c>
      <c r="T17" s="45">
        <v>1</v>
      </c>
      <c r="U17" s="45">
        <v>1</v>
      </c>
      <c r="V17" s="45">
        <v>1</v>
      </c>
      <c r="W17" s="45">
        <v>1</v>
      </c>
      <c r="X17" s="151">
        <v>1</v>
      </c>
    </row>
    <row r="18" spans="1:24">
      <c r="A18" s="88">
        <f t="shared" si="0"/>
        <v>16</v>
      </c>
      <c r="B18" s="182" t="s">
        <v>261</v>
      </c>
      <c r="C18" s="22" t="s">
        <v>275</v>
      </c>
      <c r="D18" s="112" t="s">
        <v>309</v>
      </c>
      <c r="E18" s="205">
        <v>0</v>
      </c>
      <c r="F18" s="206">
        <v>0</v>
      </c>
      <c r="G18" s="163"/>
      <c r="H18" s="150">
        <v>1</v>
      </c>
      <c r="I18" s="45">
        <v>1</v>
      </c>
      <c r="J18" s="45">
        <v>1</v>
      </c>
      <c r="K18" s="45">
        <v>1</v>
      </c>
      <c r="L18" s="45">
        <v>1</v>
      </c>
      <c r="M18" s="45">
        <v>1</v>
      </c>
      <c r="N18" s="45">
        <v>1</v>
      </c>
      <c r="O18" s="45">
        <v>1</v>
      </c>
      <c r="P18" s="45">
        <v>1</v>
      </c>
      <c r="Q18" s="45">
        <v>1</v>
      </c>
      <c r="R18" s="45">
        <v>1</v>
      </c>
      <c r="S18" s="45">
        <v>1</v>
      </c>
      <c r="T18" s="45">
        <v>1</v>
      </c>
      <c r="U18" s="45">
        <v>1</v>
      </c>
      <c r="V18" s="45">
        <v>1</v>
      </c>
      <c r="W18" s="45">
        <v>1</v>
      </c>
      <c r="X18" s="151">
        <v>1</v>
      </c>
    </row>
    <row r="19" spans="1:24">
      <c r="A19" s="88">
        <f t="shared" si="0"/>
        <v>17</v>
      </c>
      <c r="B19" s="182" t="s">
        <v>263</v>
      </c>
      <c r="C19" s="22" t="s">
        <v>277</v>
      </c>
      <c r="D19" s="112" t="s">
        <v>309</v>
      </c>
      <c r="E19" s="205">
        <v>0</v>
      </c>
      <c r="F19" s="206">
        <v>0</v>
      </c>
      <c r="G19" s="163"/>
      <c r="H19" s="152" t="s">
        <v>326</v>
      </c>
      <c r="I19" s="49" t="s">
        <v>326</v>
      </c>
      <c r="J19" s="49" t="s">
        <v>326</v>
      </c>
      <c r="K19" s="49" t="s">
        <v>326</v>
      </c>
      <c r="L19" s="49" t="s">
        <v>326</v>
      </c>
      <c r="M19" s="49" t="s">
        <v>326</v>
      </c>
      <c r="N19" s="49" t="s">
        <v>326</v>
      </c>
      <c r="O19" s="49" t="s">
        <v>326</v>
      </c>
      <c r="P19" s="49" t="s">
        <v>326</v>
      </c>
      <c r="Q19" s="49" t="s">
        <v>326</v>
      </c>
      <c r="R19" s="49" t="s">
        <v>326</v>
      </c>
      <c r="S19" s="49" t="s">
        <v>326</v>
      </c>
      <c r="T19" s="49" t="s">
        <v>326</v>
      </c>
      <c r="U19" s="49" t="s">
        <v>326</v>
      </c>
      <c r="V19" s="49" t="s">
        <v>326</v>
      </c>
      <c r="W19" s="49" t="s">
        <v>326</v>
      </c>
      <c r="X19" s="153" t="s">
        <v>326</v>
      </c>
    </row>
    <row r="20" spans="1:24">
      <c r="A20" s="88">
        <f t="shared" si="0"/>
        <v>18</v>
      </c>
      <c r="B20" s="182" t="s">
        <v>295</v>
      </c>
      <c r="C20" s="22" t="s">
        <v>296</v>
      </c>
      <c r="D20" s="112" t="s">
        <v>309</v>
      </c>
      <c r="E20" s="205">
        <v>0</v>
      </c>
      <c r="F20" s="206">
        <v>0</v>
      </c>
      <c r="G20" s="163"/>
      <c r="H20" s="152">
        <v>1</v>
      </c>
      <c r="I20" s="49">
        <v>1</v>
      </c>
      <c r="J20" s="49">
        <v>1</v>
      </c>
      <c r="K20" s="49">
        <v>1</v>
      </c>
      <c r="L20" s="49">
        <v>1</v>
      </c>
      <c r="M20" s="49">
        <v>1</v>
      </c>
      <c r="N20" s="49">
        <v>1</v>
      </c>
      <c r="O20" s="49">
        <v>1</v>
      </c>
      <c r="P20" s="49">
        <v>1</v>
      </c>
      <c r="Q20" s="49">
        <v>1</v>
      </c>
      <c r="R20" s="49">
        <v>1</v>
      </c>
      <c r="S20" s="49">
        <v>1</v>
      </c>
      <c r="T20" s="49">
        <v>1</v>
      </c>
      <c r="U20" s="49">
        <v>1</v>
      </c>
      <c r="V20" s="49">
        <v>1</v>
      </c>
      <c r="W20" s="49">
        <v>1</v>
      </c>
      <c r="X20" s="153">
        <v>1</v>
      </c>
    </row>
    <row r="21" spans="1:24">
      <c r="A21" s="88">
        <f t="shared" si="0"/>
        <v>19</v>
      </c>
      <c r="B21" s="182" t="s">
        <v>262</v>
      </c>
      <c r="C21" s="22" t="s">
        <v>276</v>
      </c>
      <c r="D21" s="112" t="s">
        <v>309</v>
      </c>
      <c r="E21" s="205">
        <v>0</v>
      </c>
      <c r="F21" s="206">
        <v>0</v>
      </c>
      <c r="G21" s="163"/>
      <c r="H21" s="152">
        <v>1</v>
      </c>
      <c r="I21" s="49">
        <v>1</v>
      </c>
      <c r="J21" s="49">
        <v>1</v>
      </c>
      <c r="K21" s="49">
        <v>1</v>
      </c>
      <c r="L21" s="49">
        <v>1</v>
      </c>
      <c r="M21" s="49">
        <v>1</v>
      </c>
      <c r="N21" s="49">
        <v>1</v>
      </c>
      <c r="O21" s="49">
        <v>1</v>
      </c>
      <c r="P21" s="49">
        <v>1</v>
      </c>
      <c r="Q21" s="49">
        <v>1</v>
      </c>
      <c r="R21" s="49">
        <v>1</v>
      </c>
      <c r="S21" s="49">
        <v>1</v>
      </c>
      <c r="T21" s="49">
        <v>1</v>
      </c>
      <c r="U21" s="49">
        <v>1</v>
      </c>
      <c r="V21" s="49">
        <v>1</v>
      </c>
      <c r="W21" s="49">
        <v>1</v>
      </c>
      <c r="X21" s="153">
        <v>1</v>
      </c>
    </row>
    <row r="22" spans="1:24">
      <c r="A22" s="88">
        <f t="shared" si="0"/>
        <v>20</v>
      </c>
      <c r="B22" s="182" t="s">
        <v>264</v>
      </c>
      <c r="C22" s="22" t="s">
        <v>278</v>
      </c>
      <c r="D22" s="112" t="s">
        <v>309</v>
      </c>
      <c r="E22" s="205">
        <v>0</v>
      </c>
      <c r="F22" s="206">
        <v>0</v>
      </c>
      <c r="G22" s="163"/>
      <c r="H22" s="152">
        <v>1</v>
      </c>
      <c r="I22" s="49">
        <v>1</v>
      </c>
      <c r="J22" s="49">
        <v>1</v>
      </c>
      <c r="K22" s="49">
        <v>1</v>
      </c>
      <c r="L22" s="49">
        <v>1</v>
      </c>
      <c r="M22" s="49">
        <v>1</v>
      </c>
      <c r="N22" s="49">
        <v>1</v>
      </c>
      <c r="O22" s="49">
        <v>1</v>
      </c>
      <c r="P22" s="49">
        <v>1</v>
      </c>
      <c r="Q22" s="49">
        <v>1</v>
      </c>
      <c r="R22" s="49">
        <v>1</v>
      </c>
      <c r="S22" s="49">
        <v>1</v>
      </c>
      <c r="T22" s="49">
        <v>1</v>
      </c>
      <c r="U22" s="49">
        <v>1</v>
      </c>
      <c r="V22" s="49">
        <v>1</v>
      </c>
      <c r="W22" s="49">
        <v>1</v>
      </c>
      <c r="X22" s="153">
        <v>1</v>
      </c>
    </row>
    <row r="23" spans="1:24">
      <c r="A23" s="88">
        <f t="shared" si="0"/>
        <v>21</v>
      </c>
      <c r="B23" s="182" t="s">
        <v>265</v>
      </c>
      <c r="C23" s="22" t="s">
        <v>279</v>
      </c>
      <c r="D23" s="112" t="s">
        <v>309</v>
      </c>
      <c r="E23" s="205">
        <v>0</v>
      </c>
      <c r="F23" s="206">
        <v>0</v>
      </c>
      <c r="G23" s="163"/>
      <c r="H23" s="152">
        <v>1</v>
      </c>
      <c r="I23" s="49">
        <v>1</v>
      </c>
      <c r="J23" s="49">
        <v>1</v>
      </c>
      <c r="K23" s="49">
        <v>1</v>
      </c>
      <c r="L23" s="49">
        <v>1</v>
      </c>
      <c r="M23" s="49">
        <v>1</v>
      </c>
      <c r="N23" s="49">
        <v>1</v>
      </c>
      <c r="O23" s="49">
        <v>1</v>
      </c>
      <c r="P23" s="49">
        <v>1</v>
      </c>
      <c r="Q23" s="49">
        <v>1</v>
      </c>
      <c r="R23" s="49">
        <v>1</v>
      </c>
      <c r="S23" s="49">
        <v>1</v>
      </c>
      <c r="T23" s="49">
        <v>1</v>
      </c>
      <c r="U23" s="49">
        <v>1</v>
      </c>
      <c r="V23" s="49">
        <v>1</v>
      </c>
      <c r="W23" s="49">
        <v>1</v>
      </c>
      <c r="X23" s="153">
        <v>1</v>
      </c>
    </row>
    <row r="24" spans="1:24">
      <c r="A24" s="186">
        <f t="shared" si="0"/>
        <v>22</v>
      </c>
      <c r="B24" s="187" t="s">
        <v>266</v>
      </c>
      <c r="C24" s="188" t="s">
        <v>280</v>
      </c>
      <c r="D24" s="189" t="s">
        <v>309</v>
      </c>
      <c r="E24" s="207" t="s">
        <v>326</v>
      </c>
      <c r="F24" s="208" t="s">
        <v>326</v>
      </c>
      <c r="G24" s="190"/>
      <c r="H24" s="191" t="s">
        <v>326</v>
      </c>
      <c r="I24" s="192" t="s">
        <v>326</v>
      </c>
      <c r="J24" s="192" t="s">
        <v>326</v>
      </c>
      <c r="K24" s="192" t="s">
        <v>326</v>
      </c>
      <c r="L24" s="192" t="s">
        <v>326</v>
      </c>
      <c r="M24" s="192" t="s">
        <v>326</v>
      </c>
      <c r="N24" s="192" t="s">
        <v>326</v>
      </c>
      <c r="O24" s="192" t="s">
        <v>326</v>
      </c>
      <c r="P24" s="192" t="s">
        <v>326</v>
      </c>
      <c r="Q24" s="192" t="s">
        <v>326</v>
      </c>
      <c r="R24" s="192" t="s">
        <v>326</v>
      </c>
      <c r="S24" s="192" t="s">
        <v>326</v>
      </c>
      <c r="T24" s="192" t="s">
        <v>326</v>
      </c>
      <c r="U24" s="192" t="s">
        <v>326</v>
      </c>
      <c r="V24" s="192" t="s">
        <v>326</v>
      </c>
      <c r="W24" s="192" t="s">
        <v>326</v>
      </c>
      <c r="X24" s="193" t="s">
        <v>326</v>
      </c>
    </row>
    <row r="25" spans="1:24">
      <c r="A25" s="88">
        <f t="shared" si="0"/>
        <v>23</v>
      </c>
      <c r="B25" s="182" t="s">
        <v>267</v>
      </c>
      <c r="C25" s="22" t="s">
        <v>281</v>
      </c>
      <c r="D25" s="112" t="s">
        <v>309</v>
      </c>
      <c r="E25" s="205">
        <v>0</v>
      </c>
      <c r="F25" s="206">
        <v>0</v>
      </c>
      <c r="G25" s="163"/>
      <c r="H25" s="152">
        <v>0</v>
      </c>
      <c r="I25" s="49">
        <v>0</v>
      </c>
      <c r="J25" s="49">
        <v>0</v>
      </c>
      <c r="K25" s="49">
        <v>0.03</v>
      </c>
      <c r="L25" s="49">
        <v>0.06</v>
      </c>
      <c r="M25" s="49">
        <v>0.09</v>
      </c>
      <c r="N25" s="49">
        <v>0.12</v>
      </c>
      <c r="O25" s="49">
        <v>0.15</v>
      </c>
      <c r="P25" s="49">
        <v>0.18</v>
      </c>
      <c r="Q25" s="49">
        <v>0.21</v>
      </c>
      <c r="R25" s="49">
        <v>0.24</v>
      </c>
      <c r="S25" s="49">
        <v>0.27</v>
      </c>
      <c r="T25" s="49">
        <v>0.30000000000000004</v>
      </c>
      <c r="U25" s="49">
        <v>0.35000000000000003</v>
      </c>
      <c r="V25" s="49">
        <v>0.4</v>
      </c>
      <c r="W25" s="49">
        <v>0.45</v>
      </c>
      <c r="X25" s="153">
        <v>0.5</v>
      </c>
    </row>
    <row r="26" spans="1:24">
      <c r="A26" s="88">
        <f t="shared" si="0"/>
        <v>24</v>
      </c>
      <c r="B26" s="182" t="s">
        <v>268</v>
      </c>
      <c r="C26" s="22" t="s">
        <v>268</v>
      </c>
      <c r="D26" s="112" t="s">
        <v>309</v>
      </c>
      <c r="E26" s="205" t="s">
        <v>326</v>
      </c>
      <c r="F26" s="206" t="s">
        <v>326</v>
      </c>
      <c r="G26" s="163"/>
      <c r="H26" s="152" t="s">
        <v>326</v>
      </c>
      <c r="I26" s="49" t="s">
        <v>326</v>
      </c>
      <c r="J26" s="49" t="s">
        <v>326</v>
      </c>
      <c r="K26" s="49" t="s">
        <v>326</v>
      </c>
      <c r="L26" s="49" t="s">
        <v>326</v>
      </c>
      <c r="M26" s="49" t="s">
        <v>326</v>
      </c>
      <c r="N26" s="49" t="s">
        <v>326</v>
      </c>
      <c r="O26" s="49" t="s">
        <v>326</v>
      </c>
      <c r="P26" s="49" t="s">
        <v>326</v>
      </c>
      <c r="Q26" s="49" t="s">
        <v>326</v>
      </c>
      <c r="R26" s="49" t="s">
        <v>326</v>
      </c>
      <c r="S26" s="49" t="s">
        <v>326</v>
      </c>
      <c r="T26" s="49" t="s">
        <v>326</v>
      </c>
      <c r="U26" s="49" t="s">
        <v>326</v>
      </c>
      <c r="V26" s="49" t="s">
        <v>326</v>
      </c>
      <c r="W26" s="49" t="s">
        <v>326</v>
      </c>
      <c r="X26" s="153" t="s">
        <v>326</v>
      </c>
    </row>
    <row r="27" spans="1:24">
      <c r="A27" s="194">
        <f t="shared" ref="A27:A34" si="1">A26+1</f>
        <v>25</v>
      </c>
      <c r="B27" s="187" t="s">
        <v>269</v>
      </c>
      <c r="C27" s="188" t="s">
        <v>269</v>
      </c>
      <c r="D27" s="189" t="s">
        <v>309</v>
      </c>
      <c r="E27" s="207" t="s">
        <v>326</v>
      </c>
      <c r="F27" s="208" t="s">
        <v>326</v>
      </c>
      <c r="G27" s="190"/>
      <c r="H27" s="191" t="s">
        <v>326</v>
      </c>
      <c r="I27" s="192" t="s">
        <v>326</v>
      </c>
      <c r="J27" s="192" t="s">
        <v>326</v>
      </c>
      <c r="K27" s="192" t="s">
        <v>326</v>
      </c>
      <c r="L27" s="192" t="s">
        <v>326</v>
      </c>
      <c r="M27" s="192" t="s">
        <v>326</v>
      </c>
      <c r="N27" s="192" t="s">
        <v>326</v>
      </c>
      <c r="O27" s="192" t="s">
        <v>326</v>
      </c>
      <c r="P27" s="192" t="s">
        <v>326</v>
      </c>
      <c r="Q27" s="192" t="s">
        <v>326</v>
      </c>
      <c r="R27" s="192" t="s">
        <v>326</v>
      </c>
      <c r="S27" s="192" t="s">
        <v>326</v>
      </c>
      <c r="T27" s="192" t="s">
        <v>326</v>
      </c>
      <c r="U27" s="192" t="s">
        <v>326</v>
      </c>
      <c r="V27" s="192" t="s">
        <v>326</v>
      </c>
      <c r="W27" s="192" t="s">
        <v>326</v>
      </c>
      <c r="X27" s="193" t="s">
        <v>326</v>
      </c>
    </row>
    <row r="28" spans="1:24">
      <c r="A28" s="194">
        <f t="shared" si="1"/>
        <v>26</v>
      </c>
      <c r="B28" s="187" t="s">
        <v>270</v>
      </c>
      <c r="C28" s="188" t="s">
        <v>270</v>
      </c>
      <c r="D28" s="189" t="s">
        <v>309</v>
      </c>
      <c r="E28" s="207" t="s">
        <v>326</v>
      </c>
      <c r="F28" s="208" t="s">
        <v>326</v>
      </c>
      <c r="G28" s="190"/>
      <c r="H28" s="191" t="s">
        <v>326</v>
      </c>
      <c r="I28" s="192" t="s">
        <v>326</v>
      </c>
      <c r="J28" s="192" t="s">
        <v>326</v>
      </c>
      <c r="K28" s="192" t="s">
        <v>326</v>
      </c>
      <c r="L28" s="192" t="s">
        <v>326</v>
      </c>
      <c r="M28" s="192" t="s">
        <v>326</v>
      </c>
      <c r="N28" s="192" t="s">
        <v>326</v>
      </c>
      <c r="O28" s="192" t="s">
        <v>326</v>
      </c>
      <c r="P28" s="192" t="s">
        <v>326</v>
      </c>
      <c r="Q28" s="192" t="s">
        <v>326</v>
      </c>
      <c r="R28" s="192" t="s">
        <v>326</v>
      </c>
      <c r="S28" s="192" t="s">
        <v>326</v>
      </c>
      <c r="T28" s="192" t="s">
        <v>326</v>
      </c>
      <c r="U28" s="192" t="s">
        <v>326</v>
      </c>
      <c r="V28" s="192" t="s">
        <v>326</v>
      </c>
      <c r="W28" s="192" t="s">
        <v>326</v>
      </c>
      <c r="X28" s="193" t="s">
        <v>326</v>
      </c>
    </row>
    <row r="29" spans="1:24">
      <c r="A29" s="195">
        <f t="shared" si="1"/>
        <v>27</v>
      </c>
      <c r="B29" s="196" t="s">
        <v>271</v>
      </c>
      <c r="C29" s="197" t="s">
        <v>282</v>
      </c>
      <c r="D29" s="198" t="s">
        <v>310</v>
      </c>
      <c r="E29" s="209" t="s">
        <v>326</v>
      </c>
      <c r="F29" s="210" t="s">
        <v>326</v>
      </c>
      <c r="G29" s="199"/>
      <c r="H29" s="200" t="s">
        <v>326</v>
      </c>
      <c r="I29" s="201" t="s">
        <v>326</v>
      </c>
      <c r="J29" s="201" t="s">
        <v>326</v>
      </c>
      <c r="K29" s="201" t="s">
        <v>326</v>
      </c>
      <c r="L29" s="201" t="s">
        <v>326</v>
      </c>
      <c r="M29" s="201" t="s">
        <v>326</v>
      </c>
      <c r="N29" s="201" t="s">
        <v>326</v>
      </c>
      <c r="O29" s="201" t="s">
        <v>326</v>
      </c>
      <c r="P29" s="201" t="s">
        <v>326</v>
      </c>
      <c r="Q29" s="201" t="s">
        <v>326</v>
      </c>
      <c r="R29" s="201" t="s">
        <v>326</v>
      </c>
      <c r="S29" s="201" t="s">
        <v>326</v>
      </c>
      <c r="T29" s="201" t="s">
        <v>326</v>
      </c>
      <c r="U29" s="201" t="s">
        <v>326</v>
      </c>
      <c r="V29" s="201" t="s">
        <v>326</v>
      </c>
      <c r="W29" s="201" t="s">
        <v>326</v>
      </c>
      <c r="X29" s="202" t="s">
        <v>326</v>
      </c>
    </row>
    <row r="30" spans="1:24">
      <c r="A30" s="183">
        <f t="shared" si="1"/>
        <v>28</v>
      </c>
      <c r="B30" s="182" t="s">
        <v>272</v>
      </c>
      <c r="C30" s="22" t="s">
        <v>283</v>
      </c>
      <c r="D30" s="112" t="s">
        <v>310</v>
      </c>
      <c r="E30" s="205">
        <v>0</v>
      </c>
      <c r="F30" s="206">
        <v>0</v>
      </c>
      <c r="G30" s="163"/>
      <c r="H30" s="152">
        <v>1</v>
      </c>
      <c r="I30" s="49">
        <v>1</v>
      </c>
      <c r="J30" s="49">
        <v>1</v>
      </c>
      <c r="K30" s="49">
        <v>1</v>
      </c>
      <c r="L30" s="49">
        <v>1</v>
      </c>
      <c r="M30" s="49">
        <v>1</v>
      </c>
      <c r="N30" s="49">
        <v>1</v>
      </c>
      <c r="O30" s="49">
        <v>1</v>
      </c>
      <c r="P30" s="49">
        <v>1</v>
      </c>
      <c r="Q30" s="49">
        <v>1</v>
      </c>
      <c r="R30" s="49">
        <v>1</v>
      </c>
      <c r="S30" s="49">
        <v>1</v>
      </c>
      <c r="T30" s="49">
        <v>1</v>
      </c>
      <c r="U30" s="49">
        <v>1</v>
      </c>
      <c r="V30" s="49">
        <v>1</v>
      </c>
      <c r="W30" s="49">
        <v>1</v>
      </c>
      <c r="X30" s="153">
        <v>1</v>
      </c>
    </row>
    <row r="31" spans="1:24">
      <c r="A31" s="183">
        <f t="shared" si="1"/>
        <v>29</v>
      </c>
      <c r="B31" s="182" t="s">
        <v>297</v>
      </c>
      <c r="C31" s="22" t="s">
        <v>298</v>
      </c>
      <c r="D31" s="112" t="s">
        <v>310</v>
      </c>
      <c r="E31" s="205">
        <v>0</v>
      </c>
      <c r="F31" s="206">
        <v>0</v>
      </c>
      <c r="G31" s="163"/>
      <c r="H31" s="152">
        <v>1</v>
      </c>
      <c r="I31" s="49">
        <v>1</v>
      </c>
      <c r="J31" s="49">
        <v>1</v>
      </c>
      <c r="K31" s="49">
        <v>1</v>
      </c>
      <c r="L31" s="49">
        <v>1</v>
      </c>
      <c r="M31" s="49">
        <v>1</v>
      </c>
      <c r="N31" s="49">
        <v>1</v>
      </c>
      <c r="O31" s="49">
        <v>1</v>
      </c>
      <c r="P31" s="49">
        <v>1</v>
      </c>
      <c r="Q31" s="49">
        <v>1</v>
      </c>
      <c r="R31" s="49">
        <v>1</v>
      </c>
      <c r="S31" s="49">
        <v>1</v>
      </c>
      <c r="T31" s="49">
        <v>1</v>
      </c>
      <c r="U31" s="49">
        <v>1</v>
      </c>
      <c r="V31" s="49">
        <v>1</v>
      </c>
      <c r="W31" s="49">
        <v>1</v>
      </c>
      <c r="X31" s="153">
        <v>1</v>
      </c>
    </row>
    <row r="32" spans="1:24" ht="13.5" thickBot="1">
      <c r="A32" s="184">
        <f t="shared" si="1"/>
        <v>30</v>
      </c>
      <c r="B32" s="181" t="s">
        <v>273</v>
      </c>
      <c r="C32" s="118" t="s">
        <v>274</v>
      </c>
      <c r="D32" s="119" t="s">
        <v>310</v>
      </c>
      <c r="E32" s="211">
        <v>0</v>
      </c>
      <c r="F32" s="212">
        <v>0</v>
      </c>
      <c r="G32" s="166"/>
      <c r="H32" s="171">
        <v>1</v>
      </c>
      <c r="I32" s="172">
        <v>1</v>
      </c>
      <c r="J32" s="172">
        <v>1</v>
      </c>
      <c r="K32" s="172">
        <v>1</v>
      </c>
      <c r="L32" s="172">
        <v>1</v>
      </c>
      <c r="M32" s="172">
        <v>1</v>
      </c>
      <c r="N32" s="172">
        <v>1</v>
      </c>
      <c r="O32" s="172">
        <v>1</v>
      </c>
      <c r="P32" s="172">
        <v>1</v>
      </c>
      <c r="Q32" s="172">
        <v>1</v>
      </c>
      <c r="R32" s="172">
        <v>1</v>
      </c>
      <c r="S32" s="172">
        <v>1</v>
      </c>
      <c r="T32" s="172">
        <v>1</v>
      </c>
      <c r="U32" s="172">
        <v>1</v>
      </c>
      <c r="V32" s="172">
        <v>1</v>
      </c>
      <c r="W32" s="172">
        <v>1</v>
      </c>
      <c r="X32" s="173">
        <v>1</v>
      </c>
    </row>
    <row r="33" spans="1:24">
      <c r="A33" s="87">
        <f t="shared" si="1"/>
        <v>31</v>
      </c>
      <c r="B33" s="18" t="s">
        <v>23</v>
      </c>
      <c r="C33" s="19" t="s">
        <v>24</v>
      </c>
      <c r="D33" s="121" t="s">
        <v>327</v>
      </c>
      <c r="E33" s="203">
        <v>0</v>
      </c>
      <c r="F33" s="204">
        <v>0</v>
      </c>
      <c r="G33" s="167"/>
      <c r="H33" s="148">
        <v>1</v>
      </c>
      <c r="I33" s="48">
        <v>1</v>
      </c>
      <c r="J33" s="48">
        <v>1</v>
      </c>
      <c r="K33" s="48">
        <v>1</v>
      </c>
      <c r="L33" s="48">
        <v>1</v>
      </c>
      <c r="M33" s="48">
        <v>1</v>
      </c>
      <c r="N33" s="48">
        <v>1</v>
      </c>
      <c r="O33" s="48">
        <v>1</v>
      </c>
      <c r="P33" s="48">
        <v>1</v>
      </c>
      <c r="Q33" s="48">
        <v>1</v>
      </c>
      <c r="R33" s="48">
        <v>1</v>
      </c>
      <c r="S33" s="48">
        <v>1</v>
      </c>
      <c r="T33" s="48">
        <v>1</v>
      </c>
      <c r="U33" s="48">
        <v>1</v>
      </c>
      <c r="V33" s="48">
        <v>1</v>
      </c>
      <c r="W33" s="48">
        <v>1</v>
      </c>
      <c r="X33" s="149">
        <v>1</v>
      </c>
    </row>
    <row r="34" spans="1:24">
      <c r="A34" s="86">
        <f t="shared" si="1"/>
        <v>32</v>
      </c>
      <c r="B34" s="21" t="s">
        <v>160</v>
      </c>
      <c r="C34" s="22" t="s">
        <v>161</v>
      </c>
      <c r="D34" s="110" t="s">
        <v>327</v>
      </c>
      <c r="E34" s="205">
        <v>0</v>
      </c>
      <c r="F34" s="206">
        <v>0</v>
      </c>
      <c r="G34" s="165"/>
      <c r="H34" s="152">
        <v>1</v>
      </c>
      <c r="I34" s="49">
        <v>1</v>
      </c>
      <c r="J34" s="49">
        <v>1</v>
      </c>
      <c r="K34" s="49">
        <v>1</v>
      </c>
      <c r="L34" s="49">
        <v>1</v>
      </c>
      <c r="M34" s="49">
        <v>1</v>
      </c>
      <c r="N34" s="49">
        <v>1</v>
      </c>
      <c r="O34" s="49">
        <v>1</v>
      </c>
      <c r="P34" s="49">
        <v>1</v>
      </c>
      <c r="Q34" s="49">
        <v>1</v>
      </c>
      <c r="R34" s="49">
        <v>1</v>
      </c>
      <c r="S34" s="49">
        <v>1</v>
      </c>
      <c r="T34" s="49">
        <v>1</v>
      </c>
      <c r="U34" s="49">
        <v>1</v>
      </c>
      <c r="V34" s="49">
        <v>1</v>
      </c>
      <c r="W34" s="49">
        <v>1</v>
      </c>
      <c r="X34" s="153">
        <v>1</v>
      </c>
    </row>
    <row r="35" spans="1:24">
      <c r="A35" s="86">
        <f t="shared" ref="A35:A67" si="2">A34+1</f>
        <v>33</v>
      </c>
      <c r="B35" s="21" t="s">
        <v>25</v>
      </c>
      <c r="C35" s="22" t="s">
        <v>26</v>
      </c>
      <c r="D35" s="112" t="s">
        <v>327</v>
      </c>
      <c r="E35" s="205">
        <v>0</v>
      </c>
      <c r="F35" s="206">
        <v>0</v>
      </c>
      <c r="G35" s="163"/>
      <c r="H35" s="150">
        <v>1</v>
      </c>
      <c r="I35" s="45">
        <v>1</v>
      </c>
      <c r="J35" s="45">
        <v>1</v>
      </c>
      <c r="K35" s="45">
        <v>1</v>
      </c>
      <c r="L35" s="45">
        <v>1</v>
      </c>
      <c r="M35" s="45">
        <v>1</v>
      </c>
      <c r="N35" s="45">
        <v>1</v>
      </c>
      <c r="O35" s="45">
        <v>1</v>
      </c>
      <c r="P35" s="45">
        <v>1</v>
      </c>
      <c r="Q35" s="45">
        <v>1</v>
      </c>
      <c r="R35" s="45">
        <v>1</v>
      </c>
      <c r="S35" s="45">
        <v>1</v>
      </c>
      <c r="T35" s="45">
        <v>1</v>
      </c>
      <c r="U35" s="45">
        <v>1</v>
      </c>
      <c r="V35" s="45">
        <v>1</v>
      </c>
      <c r="W35" s="45">
        <v>1</v>
      </c>
      <c r="X35" s="151">
        <v>1</v>
      </c>
    </row>
    <row r="36" spans="1:24">
      <c r="A36" s="86">
        <f t="shared" si="2"/>
        <v>34</v>
      </c>
      <c r="B36" s="21" t="s">
        <v>122</v>
      </c>
      <c r="C36" s="22" t="s">
        <v>27</v>
      </c>
      <c r="D36" s="112" t="s">
        <v>327</v>
      </c>
      <c r="E36" s="205">
        <v>0</v>
      </c>
      <c r="F36" s="206">
        <v>0</v>
      </c>
      <c r="G36" s="163"/>
      <c r="H36" s="150">
        <v>1</v>
      </c>
      <c r="I36" s="45">
        <v>1</v>
      </c>
      <c r="J36" s="45">
        <v>1</v>
      </c>
      <c r="K36" s="45">
        <v>1</v>
      </c>
      <c r="L36" s="45">
        <v>1</v>
      </c>
      <c r="M36" s="45">
        <v>1</v>
      </c>
      <c r="N36" s="45">
        <v>1</v>
      </c>
      <c r="O36" s="45">
        <v>1</v>
      </c>
      <c r="P36" s="45">
        <v>1</v>
      </c>
      <c r="Q36" s="45">
        <v>1</v>
      </c>
      <c r="R36" s="45">
        <v>1</v>
      </c>
      <c r="S36" s="45">
        <v>1</v>
      </c>
      <c r="T36" s="45">
        <v>1</v>
      </c>
      <c r="U36" s="45">
        <v>1</v>
      </c>
      <c r="V36" s="45">
        <v>1</v>
      </c>
      <c r="W36" s="45">
        <v>1</v>
      </c>
      <c r="X36" s="151">
        <v>1</v>
      </c>
    </row>
    <row r="37" spans="1:24">
      <c r="A37" s="86">
        <f t="shared" si="2"/>
        <v>35</v>
      </c>
      <c r="B37" s="21" t="s">
        <v>123</v>
      </c>
      <c r="C37" s="22" t="s">
        <v>73</v>
      </c>
      <c r="D37" s="112" t="s">
        <v>327</v>
      </c>
      <c r="E37" s="205">
        <v>0</v>
      </c>
      <c r="F37" s="206">
        <v>0</v>
      </c>
      <c r="G37" s="163"/>
      <c r="H37" s="150">
        <v>1</v>
      </c>
      <c r="I37" s="45">
        <v>1</v>
      </c>
      <c r="J37" s="45">
        <v>1</v>
      </c>
      <c r="K37" s="45">
        <v>1</v>
      </c>
      <c r="L37" s="45">
        <v>1</v>
      </c>
      <c r="M37" s="45">
        <v>1</v>
      </c>
      <c r="N37" s="45">
        <v>1</v>
      </c>
      <c r="O37" s="45">
        <v>1</v>
      </c>
      <c r="P37" s="45">
        <v>1</v>
      </c>
      <c r="Q37" s="45">
        <v>1</v>
      </c>
      <c r="R37" s="45">
        <v>1</v>
      </c>
      <c r="S37" s="45">
        <v>1</v>
      </c>
      <c r="T37" s="45">
        <v>1</v>
      </c>
      <c r="U37" s="45">
        <v>1</v>
      </c>
      <c r="V37" s="45">
        <v>1</v>
      </c>
      <c r="W37" s="45">
        <v>1</v>
      </c>
      <c r="X37" s="151">
        <v>1</v>
      </c>
    </row>
    <row r="38" spans="1:24">
      <c r="A38" s="86">
        <f t="shared" si="2"/>
        <v>36</v>
      </c>
      <c r="B38" s="21" t="s">
        <v>124</v>
      </c>
      <c r="C38" s="22" t="s">
        <v>125</v>
      </c>
      <c r="D38" s="112" t="s">
        <v>327</v>
      </c>
      <c r="E38" s="205">
        <v>0</v>
      </c>
      <c r="F38" s="206">
        <v>0</v>
      </c>
      <c r="G38" s="163"/>
      <c r="H38" s="150">
        <v>1</v>
      </c>
      <c r="I38" s="45">
        <v>1</v>
      </c>
      <c r="J38" s="45">
        <v>1</v>
      </c>
      <c r="K38" s="45">
        <v>1</v>
      </c>
      <c r="L38" s="45">
        <v>1</v>
      </c>
      <c r="M38" s="45">
        <v>1</v>
      </c>
      <c r="N38" s="45">
        <v>1</v>
      </c>
      <c r="O38" s="45">
        <v>1</v>
      </c>
      <c r="P38" s="45">
        <v>1</v>
      </c>
      <c r="Q38" s="45">
        <v>1</v>
      </c>
      <c r="R38" s="45">
        <v>1</v>
      </c>
      <c r="S38" s="45">
        <v>1</v>
      </c>
      <c r="T38" s="45">
        <v>1</v>
      </c>
      <c r="U38" s="45">
        <v>1</v>
      </c>
      <c r="V38" s="45">
        <v>1</v>
      </c>
      <c r="W38" s="45">
        <v>1</v>
      </c>
      <c r="X38" s="151">
        <v>1</v>
      </c>
    </row>
    <row r="39" spans="1:24">
      <c r="A39" s="86">
        <f t="shared" si="2"/>
        <v>37</v>
      </c>
      <c r="B39" s="21" t="s">
        <v>159</v>
      </c>
      <c r="C39" s="22" t="s">
        <v>126</v>
      </c>
      <c r="D39" s="112" t="s">
        <v>327</v>
      </c>
      <c r="E39" s="205">
        <v>0</v>
      </c>
      <c r="F39" s="206">
        <v>0</v>
      </c>
      <c r="G39" s="163"/>
      <c r="H39" s="152">
        <v>1</v>
      </c>
      <c r="I39" s="49">
        <v>1</v>
      </c>
      <c r="J39" s="49">
        <v>1</v>
      </c>
      <c r="K39" s="49">
        <v>1</v>
      </c>
      <c r="L39" s="49">
        <v>1</v>
      </c>
      <c r="M39" s="49">
        <v>1</v>
      </c>
      <c r="N39" s="49">
        <v>1</v>
      </c>
      <c r="O39" s="49">
        <v>1</v>
      </c>
      <c r="P39" s="49">
        <v>1</v>
      </c>
      <c r="Q39" s="49">
        <v>1</v>
      </c>
      <c r="R39" s="49">
        <v>1</v>
      </c>
      <c r="S39" s="49">
        <v>1</v>
      </c>
      <c r="T39" s="49">
        <v>1</v>
      </c>
      <c r="U39" s="49">
        <v>1</v>
      </c>
      <c r="V39" s="49">
        <v>1</v>
      </c>
      <c r="W39" s="49">
        <v>1</v>
      </c>
      <c r="X39" s="153">
        <v>1</v>
      </c>
    </row>
    <row r="40" spans="1:24" ht="13.5" thickBot="1">
      <c r="A40" s="90">
        <f t="shared" si="2"/>
        <v>38</v>
      </c>
      <c r="B40" s="33" t="s">
        <v>127</v>
      </c>
      <c r="C40" s="34" t="s">
        <v>128</v>
      </c>
      <c r="D40" s="117" t="s">
        <v>327</v>
      </c>
      <c r="E40" s="213">
        <v>0</v>
      </c>
      <c r="F40" s="214">
        <v>0</v>
      </c>
      <c r="G40" s="174"/>
      <c r="H40" s="178">
        <v>1</v>
      </c>
      <c r="I40" s="179">
        <v>1</v>
      </c>
      <c r="J40" s="179">
        <v>1</v>
      </c>
      <c r="K40" s="179">
        <v>1</v>
      </c>
      <c r="L40" s="179">
        <v>1</v>
      </c>
      <c r="M40" s="179">
        <v>1</v>
      </c>
      <c r="N40" s="179">
        <v>1</v>
      </c>
      <c r="O40" s="179">
        <v>1</v>
      </c>
      <c r="P40" s="179">
        <v>1</v>
      </c>
      <c r="Q40" s="179">
        <v>1</v>
      </c>
      <c r="R40" s="179">
        <v>1</v>
      </c>
      <c r="S40" s="179">
        <v>1</v>
      </c>
      <c r="T40" s="179">
        <v>1</v>
      </c>
      <c r="U40" s="179">
        <v>1</v>
      </c>
      <c r="V40" s="179">
        <v>1</v>
      </c>
      <c r="W40" s="179">
        <v>1</v>
      </c>
      <c r="X40" s="180">
        <v>1</v>
      </c>
    </row>
    <row r="41" spans="1:24">
      <c r="A41" s="87">
        <f t="shared" si="2"/>
        <v>39</v>
      </c>
      <c r="B41" s="18" t="s">
        <v>28</v>
      </c>
      <c r="C41" s="19" t="s">
        <v>29</v>
      </c>
      <c r="D41" s="121" t="s">
        <v>328</v>
      </c>
      <c r="E41" s="203">
        <v>0</v>
      </c>
      <c r="F41" s="204">
        <v>0</v>
      </c>
      <c r="G41" s="167"/>
      <c r="H41" s="148">
        <v>1</v>
      </c>
      <c r="I41" s="48">
        <v>1</v>
      </c>
      <c r="J41" s="48">
        <v>1</v>
      </c>
      <c r="K41" s="48">
        <v>1</v>
      </c>
      <c r="L41" s="48">
        <v>1</v>
      </c>
      <c r="M41" s="48">
        <v>1</v>
      </c>
      <c r="N41" s="48">
        <v>1</v>
      </c>
      <c r="O41" s="48">
        <v>1</v>
      </c>
      <c r="P41" s="48">
        <v>1</v>
      </c>
      <c r="Q41" s="48">
        <v>1</v>
      </c>
      <c r="R41" s="48">
        <v>1</v>
      </c>
      <c r="S41" s="48">
        <v>1</v>
      </c>
      <c r="T41" s="48">
        <v>1</v>
      </c>
      <c r="U41" s="48">
        <v>1</v>
      </c>
      <c r="V41" s="48">
        <v>1</v>
      </c>
      <c r="W41" s="48">
        <v>1</v>
      </c>
      <c r="X41" s="149">
        <v>1</v>
      </c>
    </row>
    <row r="42" spans="1:24">
      <c r="A42" s="86">
        <f t="shared" si="2"/>
        <v>40</v>
      </c>
      <c r="B42" s="21" t="s">
        <v>129</v>
      </c>
      <c r="C42" s="22" t="s">
        <v>130</v>
      </c>
      <c r="D42" s="112" t="s">
        <v>328</v>
      </c>
      <c r="E42" s="205">
        <v>0</v>
      </c>
      <c r="F42" s="206">
        <v>0</v>
      </c>
      <c r="G42" s="163"/>
      <c r="H42" s="150">
        <v>1</v>
      </c>
      <c r="I42" s="45">
        <v>1</v>
      </c>
      <c r="J42" s="45">
        <v>1</v>
      </c>
      <c r="K42" s="45">
        <v>1</v>
      </c>
      <c r="L42" s="45">
        <v>1</v>
      </c>
      <c r="M42" s="45">
        <v>1</v>
      </c>
      <c r="N42" s="45">
        <v>1</v>
      </c>
      <c r="O42" s="45">
        <v>1</v>
      </c>
      <c r="P42" s="45">
        <v>1</v>
      </c>
      <c r="Q42" s="45">
        <v>1</v>
      </c>
      <c r="R42" s="45">
        <v>1</v>
      </c>
      <c r="S42" s="45">
        <v>1</v>
      </c>
      <c r="T42" s="45">
        <v>1</v>
      </c>
      <c r="U42" s="45">
        <v>1</v>
      </c>
      <c r="V42" s="45">
        <v>1</v>
      </c>
      <c r="W42" s="45">
        <v>1</v>
      </c>
      <c r="X42" s="151">
        <v>1</v>
      </c>
    </row>
    <row r="43" spans="1:24">
      <c r="A43" s="86">
        <f t="shared" si="2"/>
        <v>41</v>
      </c>
      <c r="B43" s="21" t="s">
        <v>131</v>
      </c>
      <c r="C43" s="22" t="s">
        <v>132</v>
      </c>
      <c r="D43" s="112" t="s">
        <v>328</v>
      </c>
      <c r="E43" s="205">
        <v>0</v>
      </c>
      <c r="F43" s="206">
        <v>0</v>
      </c>
      <c r="G43" s="163"/>
      <c r="H43" s="152">
        <v>1</v>
      </c>
      <c r="I43" s="49">
        <v>1</v>
      </c>
      <c r="J43" s="49">
        <v>1</v>
      </c>
      <c r="K43" s="49">
        <v>1</v>
      </c>
      <c r="L43" s="49">
        <v>1</v>
      </c>
      <c r="M43" s="49">
        <v>1</v>
      </c>
      <c r="N43" s="49">
        <v>1</v>
      </c>
      <c r="O43" s="49">
        <v>1</v>
      </c>
      <c r="P43" s="49">
        <v>1</v>
      </c>
      <c r="Q43" s="49">
        <v>1</v>
      </c>
      <c r="R43" s="49">
        <v>1</v>
      </c>
      <c r="S43" s="49">
        <v>1</v>
      </c>
      <c r="T43" s="49">
        <v>1</v>
      </c>
      <c r="U43" s="49">
        <v>1</v>
      </c>
      <c r="V43" s="49">
        <v>1</v>
      </c>
      <c r="W43" s="49">
        <v>1</v>
      </c>
      <c r="X43" s="153">
        <v>1</v>
      </c>
    </row>
    <row r="44" spans="1:24">
      <c r="A44" s="86">
        <f t="shared" si="2"/>
        <v>42</v>
      </c>
      <c r="B44" s="21" t="s">
        <v>133</v>
      </c>
      <c r="C44" s="22" t="s">
        <v>30</v>
      </c>
      <c r="D44" s="112" t="s">
        <v>328</v>
      </c>
      <c r="E44" s="205">
        <v>0</v>
      </c>
      <c r="F44" s="206">
        <v>2.5</v>
      </c>
      <c r="G44" s="163"/>
      <c r="H44" s="150">
        <v>1</v>
      </c>
      <c r="I44" s="45">
        <v>1</v>
      </c>
      <c r="J44" s="45">
        <v>1</v>
      </c>
      <c r="K44" s="45">
        <v>1</v>
      </c>
      <c r="L44" s="45">
        <v>1</v>
      </c>
      <c r="M44" s="45">
        <v>1</v>
      </c>
      <c r="N44" s="45">
        <v>1</v>
      </c>
      <c r="O44" s="45">
        <v>1</v>
      </c>
      <c r="P44" s="45">
        <v>1</v>
      </c>
      <c r="Q44" s="45">
        <v>1</v>
      </c>
      <c r="R44" s="45">
        <v>1</v>
      </c>
      <c r="S44" s="45">
        <v>1</v>
      </c>
      <c r="T44" s="45">
        <v>1</v>
      </c>
      <c r="U44" s="45">
        <v>1</v>
      </c>
      <c r="V44" s="45">
        <v>1</v>
      </c>
      <c r="W44" s="45">
        <v>1</v>
      </c>
      <c r="X44" s="151">
        <v>1</v>
      </c>
    </row>
    <row r="45" spans="1:24">
      <c r="A45" s="85">
        <f t="shared" si="2"/>
        <v>43</v>
      </c>
      <c r="B45" s="24" t="s">
        <v>134</v>
      </c>
      <c r="C45" s="25" t="s">
        <v>135</v>
      </c>
      <c r="D45" s="133" t="s">
        <v>328</v>
      </c>
      <c r="E45" s="215">
        <v>0</v>
      </c>
      <c r="F45" s="216">
        <v>0</v>
      </c>
      <c r="G45" s="164"/>
      <c r="H45" s="158">
        <v>1</v>
      </c>
      <c r="I45" s="50">
        <v>1</v>
      </c>
      <c r="J45" s="50">
        <v>1</v>
      </c>
      <c r="K45" s="50">
        <v>1</v>
      </c>
      <c r="L45" s="50">
        <v>1</v>
      </c>
      <c r="M45" s="50">
        <v>1</v>
      </c>
      <c r="N45" s="50">
        <v>1</v>
      </c>
      <c r="O45" s="50">
        <v>1</v>
      </c>
      <c r="P45" s="50">
        <v>1</v>
      </c>
      <c r="Q45" s="50">
        <v>1</v>
      </c>
      <c r="R45" s="50">
        <v>1</v>
      </c>
      <c r="S45" s="50">
        <v>1</v>
      </c>
      <c r="T45" s="50">
        <v>1</v>
      </c>
      <c r="U45" s="50">
        <v>1</v>
      </c>
      <c r="V45" s="50">
        <v>1</v>
      </c>
      <c r="W45" s="50">
        <v>1</v>
      </c>
      <c r="X45" s="159">
        <v>1</v>
      </c>
    </row>
    <row r="46" spans="1:24">
      <c r="A46" s="89">
        <f t="shared" si="2"/>
        <v>44</v>
      </c>
      <c r="B46" s="42" t="s">
        <v>157</v>
      </c>
      <c r="C46" s="43" t="s">
        <v>51</v>
      </c>
      <c r="D46" s="110" t="s">
        <v>328</v>
      </c>
      <c r="E46" s="217">
        <v>0</v>
      </c>
      <c r="F46" s="218">
        <v>0</v>
      </c>
      <c r="G46" s="165"/>
      <c r="H46" s="156">
        <v>0</v>
      </c>
      <c r="I46" s="47">
        <v>0</v>
      </c>
      <c r="J46" s="47">
        <v>0</v>
      </c>
      <c r="K46" s="47">
        <v>0.03</v>
      </c>
      <c r="L46" s="47">
        <v>0.06</v>
      </c>
      <c r="M46" s="47">
        <v>0.09</v>
      </c>
      <c r="N46" s="47">
        <v>0.12</v>
      </c>
      <c r="O46" s="47">
        <v>0.15</v>
      </c>
      <c r="P46" s="47">
        <v>0.18</v>
      </c>
      <c r="Q46" s="47">
        <v>0.21</v>
      </c>
      <c r="R46" s="47">
        <v>0.24</v>
      </c>
      <c r="S46" s="47">
        <v>0.27</v>
      </c>
      <c r="T46" s="47">
        <v>0.30000000000000004</v>
      </c>
      <c r="U46" s="47">
        <v>0.35000000000000003</v>
      </c>
      <c r="V46" s="47">
        <v>0.4</v>
      </c>
      <c r="W46" s="47">
        <v>0.45</v>
      </c>
      <c r="X46" s="157">
        <v>0.5</v>
      </c>
    </row>
    <row r="47" spans="1:24">
      <c r="A47" s="86">
        <f t="shared" si="2"/>
        <v>45</v>
      </c>
      <c r="B47" s="21" t="s">
        <v>153</v>
      </c>
      <c r="C47" s="22" t="s">
        <v>154</v>
      </c>
      <c r="D47" s="112" t="s">
        <v>328</v>
      </c>
      <c r="E47" s="219">
        <v>0</v>
      </c>
      <c r="F47" s="220">
        <v>0</v>
      </c>
      <c r="G47" s="163"/>
      <c r="H47" s="152">
        <v>0</v>
      </c>
      <c r="I47" s="49">
        <v>0</v>
      </c>
      <c r="J47" s="49">
        <v>0</v>
      </c>
      <c r="K47" s="49">
        <v>0.03</v>
      </c>
      <c r="L47" s="49">
        <v>0.06</v>
      </c>
      <c r="M47" s="49">
        <v>0.09</v>
      </c>
      <c r="N47" s="49">
        <v>0.12</v>
      </c>
      <c r="O47" s="49">
        <v>0.15</v>
      </c>
      <c r="P47" s="49">
        <v>0.18</v>
      </c>
      <c r="Q47" s="49">
        <v>0.21</v>
      </c>
      <c r="R47" s="49">
        <v>0.24</v>
      </c>
      <c r="S47" s="49">
        <v>0.27</v>
      </c>
      <c r="T47" s="49">
        <v>0.30000000000000004</v>
      </c>
      <c r="U47" s="49">
        <v>0.35000000000000003</v>
      </c>
      <c r="V47" s="49">
        <v>0.4</v>
      </c>
      <c r="W47" s="49">
        <v>0.45</v>
      </c>
      <c r="X47" s="153">
        <v>0.5</v>
      </c>
    </row>
    <row r="48" spans="1:24">
      <c r="A48" s="86">
        <f t="shared" si="2"/>
        <v>46</v>
      </c>
      <c r="B48" s="21" t="s">
        <v>158</v>
      </c>
      <c r="C48" s="22" t="s">
        <v>50</v>
      </c>
      <c r="D48" s="112" t="s">
        <v>328</v>
      </c>
      <c r="E48" s="205">
        <v>0</v>
      </c>
      <c r="F48" s="206">
        <v>0</v>
      </c>
      <c r="G48" s="163"/>
      <c r="H48" s="152">
        <v>0</v>
      </c>
      <c r="I48" s="49">
        <v>0</v>
      </c>
      <c r="J48" s="49">
        <v>0</v>
      </c>
      <c r="K48" s="49">
        <v>0.03</v>
      </c>
      <c r="L48" s="49">
        <v>0.06</v>
      </c>
      <c r="M48" s="49">
        <v>0.09</v>
      </c>
      <c r="N48" s="49">
        <v>0.12</v>
      </c>
      <c r="O48" s="49">
        <v>0.15</v>
      </c>
      <c r="P48" s="49">
        <v>0.18</v>
      </c>
      <c r="Q48" s="49">
        <v>0.21</v>
      </c>
      <c r="R48" s="49">
        <v>0.24</v>
      </c>
      <c r="S48" s="49">
        <v>0.27</v>
      </c>
      <c r="T48" s="49">
        <v>0.30000000000000004</v>
      </c>
      <c r="U48" s="49">
        <v>0.35000000000000003</v>
      </c>
      <c r="V48" s="49">
        <v>0.4</v>
      </c>
      <c r="W48" s="49">
        <v>0.45</v>
      </c>
      <c r="X48" s="153">
        <v>0.5</v>
      </c>
    </row>
    <row r="49" spans="1:24">
      <c r="A49" s="86">
        <f t="shared" si="2"/>
        <v>47</v>
      </c>
      <c r="B49" s="21" t="s">
        <v>168</v>
      </c>
      <c r="C49" s="22" t="s">
        <v>136</v>
      </c>
      <c r="D49" s="112" t="s">
        <v>328</v>
      </c>
      <c r="E49" s="205">
        <v>0.5</v>
      </c>
      <c r="F49" s="206">
        <v>0</v>
      </c>
      <c r="G49" s="163"/>
      <c r="H49" s="150">
        <v>1</v>
      </c>
      <c r="I49" s="45">
        <v>1</v>
      </c>
      <c r="J49" s="45">
        <v>1</v>
      </c>
      <c r="K49" s="45">
        <v>1</v>
      </c>
      <c r="L49" s="45">
        <v>1</v>
      </c>
      <c r="M49" s="45">
        <v>1</v>
      </c>
      <c r="N49" s="45">
        <v>1</v>
      </c>
      <c r="O49" s="45">
        <v>1</v>
      </c>
      <c r="P49" s="45">
        <v>1</v>
      </c>
      <c r="Q49" s="45">
        <v>1</v>
      </c>
      <c r="R49" s="45">
        <v>1</v>
      </c>
      <c r="S49" s="45">
        <v>1</v>
      </c>
      <c r="T49" s="45">
        <v>1</v>
      </c>
      <c r="U49" s="45">
        <v>1</v>
      </c>
      <c r="V49" s="45">
        <v>1</v>
      </c>
      <c r="W49" s="45">
        <v>1</v>
      </c>
      <c r="X49" s="151">
        <v>1</v>
      </c>
    </row>
    <row r="50" spans="1:24">
      <c r="A50" s="146">
        <f t="shared" si="2"/>
        <v>48</v>
      </c>
      <c r="B50" s="24" t="s">
        <v>167</v>
      </c>
      <c r="C50" s="25" t="s">
        <v>137</v>
      </c>
      <c r="D50" s="133" t="s">
        <v>328</v>
      </c>
      <c r="E50" s="221">
        <v>0</v>
      </c>
      <c r="F50" s="222">
        <v>0</v>
      </c>
      <c r="G50" s="164"/>
      <c r="H50" s="154">
        <v>1</v>
      </c>
      <c r="I50" s="46">
        <v>1</v>
      </c>
      <c r="J50" s="46">
        <v>1</v>
      </c>
      <c r="K50" s="46">
        <v>1</v>
      </c>
      <c r="L50" s="46">
        <v>1</v>
      </c>
      <c r="M50" s="46">
        <v>1</v>
      </c>
      <c r="N50" s="46">
        <v>1</v>
      </c>
      <c r="O50" s="46">
        <v>1</v>
      </c>
      <c r="P50" s="46">
        <v>1</v>
      </c>
      <c r="Q50" s="46">
        <v>1</v>
      </c>
      <c r="R50" s="46">
        <v>1</v>
      </c>
      <c r="S50" s="46">
        <v>1</v>
      </c>
      <c r="T50" s="46">
        <v>1</v>
      </c>
      <c r="U50" s="46">
        <v>1</v>
      </c>
      <c r="V50" s="46">
        <v>1</v>
      </c>
      <c r="W50" s="46">
        <v>1</v>
      </c>
      <c r="X50" s="155">
        <v>1</v>
      </c>
    </row>
    <row r="51" spans="1:24">
      <c r="A51" s="86">
        <f t="shared" si="2"/>
        <v>49</v>
      </c>
      <c r="B51" s="42" t="s">
        <v>138</v>
      </c>
      <c r="C51" s="43" t="s">
        <v>75</v>
      </c>
      <c r="D51" s="110" t="s">
        <v>328</v>
      </c>
      <c r="E51" s="219">
        <v>0</v>
      </c>
      <c r="F51" s="220">
        <v>-2.5</v>
      </c>
      <c r="G51" s="165"/>
      <c r="H51" s="168">
        <v>1</v>
      </c>
      <c r="I51" s="169">
        <v>1</v>
      </c>
      <c r="J51" s="169">
        <v>1</v>
      </c>
      <c r="K51" s="169">
        <v>1</v>
      </c>
      <c r="L51" s="169">
        <v>1</v>
      </c>
      <c r="M51" s="169">
        <v>1</v>
      </c>
      <c r="N51" s="169">
        <v>1</v>
      </c>
      <c r="O51" s="169">
        <v>1</v>
      </c>
      <c r="P51" s="169">
        <v>1</v>
      </c>
      <c r="Q51" s="169">
        <v>1</v>
      </c>
      <c r="R51" s="169">
        <v>1</v>
      </c>
      <c r="S51" s="169">
        <v>1</v>
      </c>
      <c r="T51" s="169">
        <v>1</v>
      </c>
      <c r="U51" s="169">
        <v>1</v>
      </c>
      <c r="V51" s="169">
        <v>1</v>
      </c>
      <c r="W51" s="169">
        <v>1</v>
      </c>
      <c r="X51" s="170">
        <v>1</v>
      </c>
    </row>
    <row r="52" spans="1:24">
      <c r="A52" s="86">
        <f t="shared" si="2"/>
        <v>50</v>
      </c>
      <c r="B52" s="21" t="s">
        <v>139</v>
      </c>
      <c r="C52" s="22" t="s">
        <v>74</v>
      </c>
      <c r="D52" s="112" t="s">
        <v>328</v>
      </c>
      <c r="E52" s="205">
        <v>0</v>
      </c>
      <c r="F52" s="206">
        <v>0</v>
      </c>
      <c r="G52" s="163"/>
      <c r="H52" s="152">
        <v>1</v>
      </c>
      <c r="I52" s="49">
        <v>1</v>
      </c>
      <c r="J52" s="49">
        <v>1</v>
      </c>
      <c r="K52" s="49">
        <v>1</v>
      </c>
      <c r="L52" s="49">
        <v>1</v>
      </c>
      <c r="M52" s="49">
        <v>1</v>
      </c>
      <c r="N52" s="49">
        <v>1</v>
      </c>
      <c r="O52" s="49">
        <v>1</v>
      </c>
      <c r="P52" s="49">
        <v>1</v>
      </c>
      <c r="Q52" s="49">
        <v>1</v>
      </c>
      <c r="R52" s="49">
        <v>1</v>
      </c>
      <c r="S52" s="49">
        <v>1</v>
      </c>
      <c r="T52" s="49">
        <v>1</v>
      </c>
      <c r="U52" s="49">
        <v>1</v>
      </c>
      <c r="V52" s="49">
        <v>1</v>
      </c>
      <c r="W52" s="49">
        <v>1</v>
      </c>
      <c r="X52" s="153">
        <v>1</v>
      </c>
    </row>
    <row r="53" spans="1:24">
      <c r="A53" s="86">
        <f t="shared" si="2"/>
        <v>51</v>
      </c>
      <c r="B53" s="21" t="s">
        <v>140</v>
      </c>
      <c r="C53" s="22" t="s">
        <v>141</v>
      </c>
      <c r="D53" s="112" t="s">
        <v>328</v>
      </c>
      <c r="E53" s="205">
        <v>0</v>
      </c>
      <c r="F53" s="206">
        <v>0</v>
      </c>
      <c r="G53" s="163"/>
      <c r="H53" s="152">
        <v>1</v>
      </c>
      <c r="I53" s="49">
        <v>1</v>
      </c>
      <c r="J53" s="49">
        <v>1</v>
      </c>
      <c r="K53" s="49">
        <v>1</v>
      </c>
      <c r="L53" s="49">
        <v>1</v>
      </c>
      <c r="M53" s="49">
        <v>1</v>
      </c>
      <c r="N53" s="49">
        <v>1</v>
      </c>
      <c r="O53" s="49">
        <v>1</v>
      </c>
      <c r="P53" s="49">
        <v>1</v>
      </c>
      <c r="Q53" s="49">
        <v>1</v>
      </c>
      <c r="R53" s="49">
        <v>1</v>
      </c>
      <c r="S53" s="49">
        <v>1</v>
      </c>
      <c r="T53" s="49">
        <v>1</v>
      </c>
      <c r="U53" s="49">
        <v>1</v>
      </c>
      <c r="V53" s="49">
        <v>1</v>
      </c>
      <c r="W53" s="49">
        <v>1</v>
      </c>
      <c r="X53" s="153">
        <v>1</v>
      </c>
    </row>
    <row r="54" spans="1:24">
      <c r="A54" s="86">
        <f t="shared" si="2"/>
        <v>52</v>
      </c>
      <c r="B54" s="21" t="s">
        <v>142</v>
      </c>
      <c r="C54" s="22" t="s">
        <v>143</v>
      </c>
      <c r="D54" s="112" t="s">
        <v>328</v>
      </c>
      <c r="E54" s="205">
        <v>0</v>
      </c>
      <c r="F54" s="206">
        <v>0</v>
      </c>
      <c r="G54" s="163"/>
      <c r="H54" s="152">
        <v>1</v>
      </c>
      <c r="I54" s="49">
        <v>1</v>
      </c>
      <c r="J54" s="49">
        <v>1</v>
      </c>
      <c r="K54" s="49">
        <v>1</v>
      </c>
      <c r="L54" s="49">
        <v>1</v>
      </c>
      <c r="M54" s="49">
        <v>1</v>
      </c>
      <c r="N54" s="49">
        <v>1</v>
      </c>
      <c r="O54" s="49">
        <v>1</v>
      </c>
      <c r="P54" s="49">
        <v>1</v>
      </c>
      <c r="Q54" s="49">
        <v>1</v>
      </c>
      <c r="R54" s="49">
        <v>1</v>
      </c>
      <c r="S54" s="49">
        <v>1</v>
      </c>
      <c r="T54" s="49">
        <v>1</v>
      </c>
      <c r="U54" s="49">
        <v>1</v>
      </c>
      <c r="V54" s="49">
        <v>1</v>
      </c>
      <c r="W54" s="49">
        <v>1</v>
      </c>
      <c r="X54" s="153">
        <v>1</v>
      </c>
    </row>
    <row r="55" spans="1:24" ht="13.5" thickBot="1">
      <c r="A55" s="90">
        <f t="shared" si="2"/>
        <v>53</v>
      </c>
      <c r="B55" s="33" t="s">
        <v>47</v>
      </c>
      <c r="C55" s="34" t="s">
        <v>46</v>
      </c>
      <c r="D55" s="117" t="s">
        <v>328</v>
      </c>
      <c r="E55" s="213">
        <v>0</v>
      </c>
      <c r="F55" s="214">
        <v>0</v>
      </c>
      <c r="G55" s="174"/>
      <c r="H55" s="175">
        <v>1</v>
      </c>
      <c r="I55" s="176">
        <v>1</v>
      </c>
      <c r="J55" s="176">
        <v>1</v>
      </c>
      <c r="K55" s="176">
        <v>1</v>
      </c>
      <c r="L55" s="176">
        <v>1</v>
      </c>
      <c r="M55" s="176">
        <v>1</v>
      </c>
      <c r="N55" s="176">
        <v>1</v>
      </c>
      <c r="O55" s="176">
        <v>1</v>
      </c>
      <c r="P55" s="176">
        <v>1</v>
      </c>
      <c r="Q55" s="176">
        <v>1</v>
      </c>
      <c r="R55" s="176">
        <v>1</v>
      </c>
      <c r="S55" s="176">
        <v>1</v>
      </c>
      <c r="T55" s="176">
        <v>1</v>
      </c>
      <c r="U55" s="176">
        <v>1</v>
      </c>
      <c r="V55" s="176">
        <v>1</v>
      </c>
      <c r="W55" s="176">
        <v>1</v>
      </c>
      <c r="X55" s="177">
        <v>1</v>
      </c>
    </row>
    <row r="56" spans="1:24">
      <c r="A56" s="87">
        <f t="shared" si="2"/>
        <v>54</v>
      </c>
      <c r="B56" s="18" t="s">
        <v>144</v>
      </c>
      <c r="C56" s="19" t="s">
        <v>41</v>
      </c>
      <c r="D56" s="121" t="s">
        <v>329</v>
      </c>
      <c r="E56" s="203">
        <v>0</v>
      </c>
      <c r="F56" s="204">
        <v>0</v>
      </c>
      <c r="G56" s="167"/>
      <c r="H56" s="148">
        <v>1</v>
      </c>
      <c r="I56" s="48">
        <v>1</v>
      </c>
      <c r="J56" s="48">
        <v>1</v>
      </c>
      <c r="K56" s="48">
        <v>1</v>
      </c>
      <c r="L56" s="48">
        <v>1</v>
      </c>
      <c r="M56" s="48">
        <v>1</v>
      </c>
      <c r="N56" s="48">
        <v>1</v>
      </c>
      <c r="O56" s="48">
        <v>1</v>
      </c>
      <c r="P56" s="48">
        <v>1</v>
      </c>
      <c r="Q56" s="48">
        <v>1</v>
      </c>
      <c r="R56" s="48">
        <v>1</v>
      </c>
      <c r="S56" s="48">
        <v>1</v>
      </c>
      <c r="T56" s="48">
        <v>1</v>
      </c>
      <c r="U56" s="48">
        <v>1</v>
      </c>
      <c r="V56" s="48">
        <v>1</v>
      </c>
      <c r="W56" s="48">
        <v>1</v>
      </c>
      <c r="X56" s="149">
        <v>1</v>
      </c>
    </row>
    <row r="57" spans="1:24">
      <c r="A57" s="86">
        <f t="shared" si="2"/>
        <v>55</v>
      </c>
      <c r="B57" s="21" t="s">
        <v>145</v>
      </c>
      <c r="C57" s="22" t="s">
        <v>42</v>
      </c>
      <c r="D57" s="112" t="s">
        <v>329</v>
      </c>
      <c r="E57" s="205">
        <v>0</v>
      </c>
      <c r="F57" s="206">
        <v>0</v>
      </c>
      <c r="G57" s="163"/>
      <c r="H57" s="150">
        <v>1</v>
      </c>
      <c r="I57" s="45">
        <v>1</v>
      </c>
      <c r="J57" s="45">
        <v>1</v>
      </c>
      <c r="K57" s="45">
        <v>1</v>
      </c>
      <c r="L57" s="45">
        <v>1</v>
      </c>
      <c r="M57" s="45">
        <v>1</v>
      </c>
      <c r="N57" s="45">
        <v>1</v>
      </c>
      <c r="O57" s="45">
        <v>1</v>
      </c>
      <c r="P57" s="45">
        <v>1</v>
      </c>
      <c r="Q57" s="45">
        <v>1</v>
      </c>
      <c r="R57" s="45">
        <v>1</v>
      </c>
      <c r="S57" s="45">
        <v>1</v>
      </c>
      <c r="T57" s="45">
        <v>1</v>
      </c>
      <c r="U57" s="45">
        <v>1</v>
      </c>
      <c r="V57" s="45">
        <v>1</v>
      </c>
      <c r="W57" s="45">
        <v>1</v>
      </c>
      <c r="X57" s="151">
        <v>1</v>
      </c>
    </row>
    <row r="58" spans="1:24">
      <c r="A58" s="86">
        <f t="shared" si="2"/>
        <v>56</v>
      </c>
      <c r="B58" s="21" t="s">
        <v>146</v>
      </c>
      <c r="C58" s="22" t="s">
        <v>43</v>
      </c>
      <c r="D58" s="112" t="s">
        <v>329</v>
      </c>
      <c r="E58" s="205">
        <v>0</v>
      </c>
      <c r="F58" s="206">
        <v>0</v>
      </c>
      <c r="G58" s="163"/>
      <c r="H58" s="150">
        <v>1</v>
      </c>
      <c r="I58" s="45">
        <v>1</v>
      </c>
      <c r="J58" s="45">
        <v>1</v>
      </c>
      <c r="K58" s="45">
        <v>1</v>
      </c>
      <c r="L58" s="45">
        <v>1</v>
      </c>
      <c r="M58" s="45">
        <v>1</v>
      </c>
      <c r="N58" s="45">
        <v>1</v>
      </c>
      <c r="O58" s="45">
        <v>1</v>
      </c>
      <c r="P58" s="45">
        <v>1</v>
      </c>
      <c r="Q58" s="45">
        <v>1</v>
      </c>
      <c r="R58" s="45">
        <v>1</v>
      </c>
      <c r="S58" s="45">
        <v>1</v>
      </c>
      <c r="T58" s="45">
        <v>1</v>
      </c>
      <c r="U58" s="45">
        <v>1</v>
      </c>
      <c r="V58" s="45">
        <v>1</v>
      </c>
      <c r="W58" s="45">
        <v>1</v>
      </c>
      <c r="X58" s="151">
        <v>1</v>
      </c>
    </row>
    <row r="59" spans="1:24">
      <c r="A59" s="86">
        <f t="shared" si="2"/>
        <v>57</v>
      </c>
      <c r="B59" s="21" t="s">
        <v>147</v>
      </c>
      <c r="C59" s="22" t="s">
        <v>44</v>
      </c>
      <c r="D59" s="112" t="s">
        <v>329</v>
      </c>
      <c r="E59" s="205">
        <v>0</v>
      </c>
      <c r="F59" s="206">
        <v>0</v>
      </c>
      <c r="G59" s="163"/>
      <c r="H59" s="150">
        <v>1</v>
      </c>
      <c r="I59" s="45">
        <v>1</v>
      </c>
      <c r="J59" s="45">
        <v>1</v>
      </c>
      <c r="K59" s="45">
        <v>1</v>
      </c>
      <c r="L59" s="45">
        <v>1</v>
      </c>
      <c r="M59" s="45">
        <v>1</v>
      </c>
      <c r="N59" s="45">
        <v>1</v>
      </c>
      <c r="O59" s="45">
        <v>1</v>
      </c>
      <c r="P59" s="45">
        <v>1</v>
      </c>
      <c r="Q59" s="45">
        <v>1</v>
      </c>
      <c r="R59" s="45">
        <v>1</v>
      </c>
      <c r="S59" s="45">
        <v>1</v>
      </c>
      <c r="T59" s="45">
        <v>1</v>
      </c>
      <c r="U59" s="45">
        <v>1</v>
      </c>
      <c r="V59" s="45">
        <v>1</v>
      </c>
      <c r="W59" s="45">
        <v>1</v>
      </c>
      <c r="X59" s="151">
        <v>1</v>
      </c>
    </row>
    <row r="60" spans="1:24">
      <c r="A60" s="85">
        <f t="shared" si="2"/>
        <v>58</v>
      </c>
      <c r="B60" s="24" t="s">
        <v>148</v>
      </c>
      <c r="C60" s="25" t="s">
        <v>45</v>
      </c>
      <c r="D60" s="133" t="s">
        <v>329</v>
      </c>
      <c r="E60" s="211">
        <v>0</v>
      </c>
      <c r="F60" s="212">
        <v>0</v>
      </c>
      <c r="G60" s="164"/>
      <c r="H60" s="154">
        <v>1</v>
      </c>
      <c r="I60" s="46">
        <v>1</v>
      </c>
      <c r="J60" s="46">
        <v>1</v>
      </c>
      <c r="K60" s="46">
        <v>1</v>
      </c>
      <c r="L60" s="46">
        <v>1</v>
      </c>
      <c r="M60" s="46">
        <v>1</v>
      </c>
      <c r="N60" s="46">
        <v>1</v>
      </c>
      <c r="O60" s="46">
        <v>1</v>
      </c>
      <c r="P60" s="46">
        <v>1</v>
      </c>
      <c r="Q60" s="46">
        <v>1</v>
      </c>
      <c r="R60" s="46">
        <v>1</v>
      </c>
      <c r="S60" s="46">
        <v>1</v>
      </c>
      <c r="T60" s="46">
        <v>1</v>
      </c>
      <c r="U60" s="46">
        <v>1</v>
      </c>
      <c r="V60" s="46">
        <v>1</v>
      </c>
      <c r="W60" s="46">
        <v>1</v>
      </c>
      <c r="X60" s="155">
        <v>1</v>
      </c>
    </row>
    <row r="61" spans="1:24">
      <c r="A61" s="89">
        <f t="shared" si="2"/>
        <v>59</v>
      </c>
      <c r="B61" s="42" t="s">
        <v>149</v>
      </c>
      <c r="C61" s="43" t="s">
        <v>39</v>
      </c>
      <c r="D61" s="110" t="s">
        <v>330</v>
      </c>
      <c r="E61" s="217">
        <v>0</v>
      </c>
      <c r="F61" s="218">
        <v>0</v>
      </c>
      <c r="G61" s="165"/>
      <c r="H61" s="156">
        <v>1</v>
      </c>
      <c r="I61" s="47">
        <v>1</v>
      </c>
      <c r="J61" s="47">
        <v>1</v>
      </c>
      <c r="K61" s="47">
        <v>1</v>
      </c>
      <c r="L61" s="47">
        <v>1</v>
      </c>
      <c r="M61" s="47">
        <v>1</v>
      </c>
      <c r="N61" s="47">
        <v>1</v>
      </c>
      <c r="O61" s="47">
        <v>1</v>
      </c>
      <c r="P61" s="47">
        <v>1</v>
      </c>
      <c r="Q61" s="47">
        <v>1</v>
      </c>
      <c r="R61" s="47">
        <v>1</v>
      </c>
      <c r="S61" s="47">
        <v>1</v>
      </c>
      <c r="T61" s="47">
        <v>1</v>
      </c>
      <c r="U61" s="47">
        <v>1</v>
      </c>
      <c r="V61" s="47">
        <v>1</v>
      </c>
      <c r="W61" s="47">
        <v>1</v>
      </c>
      <c r="X61" s="157">
        <v>1</v>
      </c>
    </row>
    <row r="62" spans="1:24">
      <c r="A62" s="86">
        <f t="shared" si="2"/>
        <v>60</v>
      </c>
      <c r="B62" s="21" t="s">
        <v>150</v>
      </c>
      <c r="C62" s="22" t="s">
        <v>40</v>
      </c>
      <c r="D62" s="112" t="s">
        <v>330</v>
      </c>
      <c r="E62" s="205">
        <v>0</v>
      </c>
      <c r="F62" s="206">
        <v>0</v>
      </c>
      <c r="G62" s="163"/>
      <c r="H62" s="150">
        <v>1</v>
      </c>
      <c r="I62" s="45">
        <v>1</v>
      </c>
      <c r="J62" s="45">
        <v>1</v>
      </c>
      <c r="K62" s="45">
        <v>1</v>
      </c>
      <c r="L62" s="45">
        <v>1</v>
      </c>
      <c r="M62" s="45">
        <v>1</v>
      </c>
      <c r="N62" s="45">
        <v>1</v>
      </c>
      <c r="O62" s="45">
        <v>1</v>
      </c>
      <c r="P62" s="45">
        <v>1</v>
      </c>
      <c r="Q62" s="45">
        <v>1</v>
      </c>
      <c r="R62" s="45">
        <v>1</v>
      </c>
      <c r="S62" s="45">
        <v>1</v>
      </c>
      <c r="T62" s="45">
        <v>1</v>
      </c>
      <c r="U62" s="45">
        <v>1</v>
      </c>
      <c r="V62" s="45">
        <v>1</v>
      </c>
      <c r="W62" s="45">
        <v>1</v>
      </c>
      <c r="X62" s="151">
        <v>1</v>
      </c>
    </row>
    <row r="63" spans="1:24">
      <c r="A63" s="85">
        <f t="shared" si="2"/>
        <v>61</v>
      </c>
      <c r="B63" s="24" t="s">
        <v>151</v>
      </c>
      <c r="C63" s="25" t="s">
        <v>152</v>
      </c>
      <c r="D63" s="133" t="s">
        <v>330</v>
      </c>
      <c r="E63" s="211">
        <v>0</v>
      </c>
      <c r="F63" s="212">
        <v>0</v>
      </c>
      <c r="G63" s="164"/>
      <c r="H63" s="154">
        <v>1</v>
      </c>
      <c r="I63" s="46">
        <v>1</v>
      </c>
      <c r="J63" s="46">
        <v>1</v>
      </c>
      <c r="K63" s="46">
        <v>1</v>
      </c>
      <c r="L63" s="46">
        <v>1</v>
      </c>
      <c r="M63" s="46">
        <v>1</v>
      </c>
      <c r="N63" s="46">
        <v>1</v>
      </c>
      <c r="O63" s="46">
        <v>1</v>
      </c>
      <c r="P63" s="46">
        <v>1</v>
      </c>
      <c r="Q63" s="46">
        <v>1</v>
      </c>
      <c r="R63" s="46">
        <v>1</v>
      </c>
      <c r="S63" s="46">
        <v>1</v>
      </c>
      <c r="T63" s="46">
        <v>1</v>
      </c>
      <c r="U63" s="46">
        <v>1</v>
      </c>
      <c r="V63" s="46">
        <v>1</v>
      </c>
      <c r="W63" s="46">
        <v>1</v>
      </c>
      <c r="X63" s="155">
        <v>1</v>
      </c>
    </row>
    <row r="64" spans="1:24">
      <c r="A64" s="89">
        <f t="shared" si="2"/>
        <v>62</v>
      </c>
      <c r="B64" s="42" t="s">
        <v>31</v>
      </c>
      <c r="C64" s="43" t="s">
        <v>32</v>
      </c>
      <c r="D64" s="110" t="s">
        <v>331</v>
      </c>
      <c r="E64" s="217">
        <v>0</v>
      </c>
      <c r="F64" s="218">
        <v>0</v>
      </c>
      <c r="G64" s="165"/>
      <c r="H64" s="156">
        <v>1</v>
      </c>
      <c r="I64" s="47">
        <v>1</v>
      </c>
      <c r="J64" s="47">
        <v>1</v>
      </c>
      <c r="K64" s="47">
        <v>1</v>
      </c>
      <c r="L64" s="47">
        <v>1</v>
      </c>
      <c r="M64" s="47">
        <v>1</v>
      </c>
      <c r="N64" s="47">
        <v>1</v>
      </c>
      <c r="O64" s="47">
        <v>1</v>
      </c>
      <c r="P64" s="47">
        <v>1</v>
      </c>
      <c r="Q64" s="47">
        <v>1</v>
      </c>
      <c r="R64" s="47">
        <v>1</v>
      </c>
      <c r="S64" s="47">
        <v>1</v>
      </c>
      <c r="T64" s="47">
        <v>1</v>
      </c>
      <c r="U64" s="47">
        <v>1</v>
      </c>
      <c r="V64" s="47">
        <v>1</v>
      </c>
      <c r="W64" s="47">
        <v>1</v>
      </c>
      <c r="X64" s="157">
        <v>1</v>
      </c>
    </row>
    <row r="65" spans="1:24">
      <c r="A65" s="85">
        <f t="shared" si="2"/>
        <v>63</v>
      </c>
      <c r="B65" s="24" t="s">
        <v>37</v>
      </c>
      <c r="C65" s="25" t="s">
        <v>38</v>
      </c>
      <c r="D65" s="133" t="s">
        <v>331</v>
      </c>
      <c r="E65" s="211">
        <v>0</v>
      </c>
      <c r="F65" s="212">
        <v>0</v>
      </c>
      <c r="G65" s="164"/>
      <c r="H65" s="154">
        <v>1</v>
      </c>
      <c r="I65" s="46">
        <v>1</v>
      </c>
      <c r="J65" s="46">
        <v>1</v>
      </c>
      <c r="K65" s="46">
        <v>1</v>
      </c>
      <c r="L65" s="46">
        <v>1</v>
      </c>
      <c r="M65" s="46">
        <v>1</v>
      </c>
      <c r="N65" s="46">
        <v>1</v>
      </c>
      <c r="O65" s="46">
        <v>1</v>
      </c>
      <c r="P65" s="46">
        <v>1</v>
      </c>
      <c r="Q65" s="46">
        <v>1</v>
      </c>
      <c r="R65" s="46">
        <v>1</v>
      </c>
      <c r="S65" s="46">
        <v>1</v>
      </c>
      <c r="T65" s="46">
        <v>1</v>
      </c>
      <c r="U65" s="46">
        <v>1</v>
      </c>
      <c r="V65" s="46">
        <v>1</v>
      </c>
      <c r="W65" s="46">
        <v>1</v>
      </c>
      <c r="X65" s="155">
        <v>1</v>
      </c>
    </row>
    <row r="66" spans="1:24">
      <c r="A66" s="89">
        <f t="shared" si="2"/>
        <v>64</v>
      </c>
      <c r="B66" s="42" t="s">
        <v>33</v>
      </c>
      <c r="C66" s="43" t="s">
        <v>35</v>
      </c>
      <c r="D66" s="110" t="s">
        <v>332</v>
      </c>
      <c r="E66" s="217">
        <v>0</v>
      </c>
      <c r="F66" s="218">
        <v>0</v>
      </c>
      <c r="G66" s="165"/>
      <c r="H66" s="156">
        <v>1</v>
      </c>
      <c r="I66" s="47">
        <v>1</v>
      </c>
      <c r="J66" s="47">
        <v>1</v>
      </c>
      <c r="K66" s="47">
        <v>1</v>
      </c>
      <c r="L66" s="47">
        <v>1</v>
      </c>
      <c r="M66" s="47">
        <v>1</v>
      </c>
      <c r="N66" s="47">
        <v>1</v>
      </c>
      <c r="O66" s="47">
        <v>1</v>
      </c>
      <c r="P66" s="47">
        <v>1</v>
      </c>
      <c r="Q66" s="47">
        <v>1</v>
      </c>
      <c r="R66" s="47">
        <v>1</v>
      </c>
      <c r="S66" s="47">
        <v>1</v>
      </c>
      <c r="T66" s="47">
        <v>1</v>
      </c>
      <c r="U66" s="47">
        <v>1</v>
      </c>
      <c r="V66" s="47">
        <v>1</v>
      </c>
      <c r="W66" s="47">
        <v>1</v>
      </c>
      <c r="X66" s="157">
        <v>1</v>
      </c>
    </row>
    <row r="67" spans="1:24" ht="13.5" thickBot="1">
      <c r="A67" s="90">
        <f t="shared" si="2"/>
        <v>65</v>
      </c>
      <c r="B67" s="33" t="s">
        <v>34</v>
      </c>
      <c r="C67" s="34" t="s">
        <v>36</v>
      </c>
      <c r="D67" s="117" t="s">
        <v>332</v>
      </c>
      <c r="E67" s="223">
        <v>0</v>
      </c>
      <c r="F67" s="224">
        <v>0.6</v>
      </c>
      <c r="G67" s="174"/>
      <c r="H67" s="160">
        <v>1</v>
      </c>
      <c r="I67" s="40">
        <v>1</v>
      </c>
      <c r="J67" s="40">
        <v>1</v>
      </c>
      <c r="K67" s="40">
        <v>1</v>
      </c>
      <c r="L67" s="40">
        <v>1</v>
      </c>
      <c r="M67" s="40">
        <v>1</v>
      </c>
      <c r="N67" s="40">
        <v>1</v>
      </c>
      <c r="O67" s="40">
        <v>1</v>
      </c>
      <c r="P67" s="40">
        <v>1</v>
      </c>
      <c r="Q67" s="40">
        <v>1</v>
      </c>
      <c r="R67" s="40">
        <v>1</v>
      </c>
      <c r="S67" s="40">
        <v>1</v>
      </c>
      <c r="T67" s="40">
        <v>1</v>
      </c>
      <c r="U67" s="40">
        <v>1</v>
      </c>
      <c r="V67" s="40">
        <v>1</v>
      </c>
      <c r="W67" s="40">
        <v>1</v>
      </c>
      <c r="X67" s="161">
        <v>1</v>
      </c>
    </row>
  </sheetData>
  <mergeCells count="3">
    <mergeCell ref="A1:D1"/>
    <mergeCell ref="H1:X1"/>
    <mergeCell ref="E1:G1"/>
  </mergeCells>
  <printOptions headings="1"/>
  <pageMargins left="0.25" right="0.25" top="0.25" bottom="0.25" header="0" footer="0.25"/>
  <pageSetup scale="88" fitToWidth="2"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Subcompact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86">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-163.20957267206154</v>
      </c>
      <c r="N67" s="238">
        <v>-155.93071730059106</v>
      </c>
      <c r="O67" s="238">
        <v>-148.87022759026462</v>
      </c>
      <c r="P67" s="238">
        <v>-142.02155257124804</v>
      </c>
      <c r="Q67" s="238">
        <v>-135.37833780280192</v>
      </c>
      <c r="R67" s="238">
        <v>-128.93441947740919</v>
      </c>
      <c r="S67" s="238">
        <v>-122.68381870177826</v>
      </c>
      <c r="T67" s="238">
        <v>-116.62073594941624</v>
      </c>
      <c r="U67" s="238">
        <v>-112.69994243622217</v>
      </c>
      <c r="V67" s="238">
        <v>-108.85756479329194</v>
      </c>
      <c r="W67" s="238">
        <v>-127.17753895009643</v>
      </c>
      <c r="X67" s="238">
        <v>-123.43489019813622</v>
      </c>
      <c r="Y67" s="238">
        <v>-119.76709442121522</v>
      </c>
      <c r="Z67" s="238">
        <v>-116.17265455983264</v>
      </c>
      <c r="AA67" s="238">
        <v>-112.65010349567771</v>
      </c>
      <c r="AB67" s="238">
        <v>-109.19800345280589</v>
      </c>
      <c r="AC67" s="274">
        <v>-105.81494541079151</v>
      </c>
      <c r="AD67" s="274">
        <v>-104.15724697020447</v>
      </c>
      <c r="AE67" s="274">
        <v>-102.51612551402326</v>
      </c>
      <c r="AF67" s="274">
        <v>-100.89141527240389</v>
      </c>
      <c r="AG67" s="274">
        <v>-99.282952133200737</v>
      </c>
      <c r="AH67" s="274">
        <v>-97.690573625389604</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471.50792199046032</v>
      </c>
      <c r="N74" s="238">
        <v>471.50792199046032</v>
      </c>
      <c r="O74" s="238">
        <v>471.50792199046032</v>
      </c>
      <c r="P74" s="238">
        <v>471.50792199046032</v>
      </c>
      <c r="Q74" s="238">
        <v>471.50792199046032</v>
      </c>
      <c r="R74" s="238">
        <v>393.56893136365284</v>
      </c>
      <c r="S74" s="238">
        <v>331.21773886220683</v>
      </c>
      <c r="T74" s="238">
        <v>331.21773886220683</v>
      </c>
      <c r="U74" s="238">
        <v>323.73559576203331</v>
      </c>
      <c r="V74" s="238">
        <v>316.47791695486501</v>
      </c>
      <c r="W74" s="238">
        <v>286.42924026929165</v>
      </c>
      <c r="X74" s="238">
        <v>279.68922899234906</v>
      </c>
      <c r="Y74" s="238">
        <v>273.15141805371474</v>
      </c>
      <c r="Z74" s="238">
        <v>266.80974144323949</v>
      </c>
      <c r="AA74" s="238">
        <v>260.6583151310785</v>
      </c>
      <c r="AB74" s="238">
        <v>254.6914316082823</v>
      </c>
      <c r="AC74" s="274">
        <v>248.90355459116998</v>
      </c>
      <c r="AD74" s="274">
        <v>245.16072745343735</v>
      </c>
      <c r="AE74" s="274">
        <v>241.49275685845939</v>
      </c>
      <c r="AF74" s="274">
        <v>237.89814567538096</v>
      </c>
      <c r="AG74" s="274">
        <v>234.37542671596412</v>
      </c>
      <c r="AH74" s="274">
        <v>230.92316213573559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86">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86">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s">
        <v>335</v>
      </c>
      <c r="E86" s="20">
        <v>2007</v>
      </c>
      <c r="F86" s="121">
        <v>0</v>
      </c>
      <c r="G86" s="29">
        <v>0</v>
      </c>
      <c r="H86" s="130">
        <v>0</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89" si="15">A86+1</f>
        <v>55</v>
      </c>
      <c r="B87" s="22" t="s">
        <v>42</v>
      </c>
      <c r="C87" s="104" t="s">
        <v>329</v>
      </c>
      <c r="D87" s="115" t="s">
        <v>335</v>
      </c>
      <c r="E87" s="23">
        <v>2007</v>
      </c>
      <c r="F87" s="112">
        <v>0</v>
      </c>
      <c r="G87" s="30">
        <v>0</v>
      </c>
      <c r="H87" s="54">
        <v>0</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ref="A90:A97" si="16">A89+1</f>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6"/>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6"/>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6"/>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6"/>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6"/>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6"/>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6"/>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60:A62"/>
    <mergeCell ref="A45:A47"/>
    <mergeCell ref="A48:A50"/>
    <mergeCell ref="A33:A35"/>
    <mergeCell ref="A36:A38"/>
    <mergeCell ref="A39:A41"/>
    <mergeCell ref="A42:A44"/>
    <mergeCell ref="A51:A53"/>
    <mergeCell ref="CA1:CJ1"/>
    <mergeCell ref="BE1:BZ1"/>
    <mergeCell ref="A27:A29"/>
    <mergeCell ref="A54:A56"/>
    <mergeCell ref="A57:A59"/>
    <mergeCell ref="A18:A20"/>
    <mergeCell ref="A21:A23"/>
    <mergeCell ref="A24:A26"/>
    <mergeCell ref="A30:A32"/>
    <mergeCell ref="K1:L1"/>
    <mergeCell ref="A1:C1"/>
    <mergeCell ref="G1:J1"/>
    <mergeCell ref="D1:F1"/>
    <mergeCell ref="M1:AH1"/>
    <mergeCell ref="AI1:BD1"/>
  </mergeCells>
  <phoneticPr fontId="0" type="noConversion"/>
  <printOptions headings="1"/>
  <pageMargins left="0.25" right="0.25" top="0.25" bottom="0.25" header="0" footer="0.25"/>
  <pageSetup scale="64" fitToWidth="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Subcompact Perf.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471.50792199046032</v>
      </c>
      <c r="N74" s="238">
        <v>471.50792199046032</v>
      </c>
      <c r="O74" s="238">
        <v>471.50792199046032</v>
      </c>
      <c r="P74" s="238">
        <v>471.50792199046032</v>
      </c>
      <c r="Q74" s="238">
        <v>471.50792199046032</v>
      </c>
      <c r="R74" s="238">
        <v>393.56893136365284</v>
      </c>
      <c r="S74" s="238">
        <v>331.21773886220683</v>
      </c>
      <c r="T74" s="238">
        <v>331.21773886220683</v>
      </c>
      <c r="U74" s="238">
        <v>323.73559576203331</v>
      </c>
      <c r="V74" s="238">
        <v>316.47791695486501</v>
      </c>
      <c r="W74" s="238">
        <v>286.42924026929165</v>
      </c>
      <c r="X74" s="238">
        <v>279.68922899234906</v>
      </c>
      <c r="Y74" s="238">
        <v>273.15141805371474</v>
      </c>
      <c r="Z74" s="238">
        <v>266.80974144323949</v>
      </c>
      <c r="AA74" s="238">
        <v>260.6583151310785</v>
      </c>
      <c r="AB74" s="238">
        <v>254.6914316082823</v>
      </c>
      <c r="AC74" s="274">
        <v>248.90355459116998</v>
      </c>
      <c r="AD74" s="274">
        <v>245.16072745343735</v>
      </c>
      <c r="AE74" s="274">
        <v>241.49275685845939</v>
      </c>
      <c r="AF74" s="274">
        <v>237.89814567538096</v>
      </c>
      <c r="AG74" s="274">
        <v>234.37542671596412</v>
      </c>
      <c r="AH74" s="274">
        <v>230.92316213573559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s">
        <v>335</v>
      </c>
      <c r="E86" s="20">
        <v>2007</v>
      </c>
      <c r="F86" s="121">
        <v>0</v>
      </c>
      <c r="G86" s="29">
        <v>0</v>
      </c>
      <c r="H86" s="130" t="e">
        <v>#REF!</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s">
        <v>335</v>
      </c>
      <c r="E87" s="23">
        <v>2007</v>
      </c>
      <c r="F87" s="112">
        <v>0</v>
      </c>
      <c r="G87" s="30">
        <v>0</v>
      </c>
      <c r="H87" s="54">
        <v>3721.9892693931788</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t="e">
        <v>#REF!</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5233.3492396661641</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t="e">
        <v>#REF!</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Compact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-163.20957267206154</v>
      </c>
      <c r="N67" s="238">
        <v>-155.93071730059106</v>
      </c>
      <c r="O67" s="238">
        <v>-148.87022759026462</v>
      </c>
      <c r="P67" s="238">
        <v>-142.02155257124804</v>
      </c>
      <c r="Q67" s="238">
        <v>-135.37833780280192</v>
      </c>
      <c r="R67" s="238">
        <v>-128.93441947740919</v>
      </c>
      <c r="S67" s="238">
        <v>-122.68381870177826</v>
      </c>
      <c r="T67" s="238">
        <v>-116.62073594941624</v>
      </c>
      <c r="U67" s="238">
        <v>-112.69994243622217</v>
      </c>
      <c r="V67" s="238">
        <v>-108.85756479329194</v>
      </c>
      <c r="W67" s="238">
        <v>-127.17753895009643</v>
      </c>
      <c r="X67" s="238">
        <v>-123.43489019813622</v>
      </c>
      <c r="Y67" s="238">
        <v>-119.76709442121522</v>
      </c>
      <c r="Z67" s="238">
        <v>-116.17265455983264</v>
      </c>
      <c r="AA67" s="238">
        <v>-112.65010349567771</v>
      </c>
      <c r="AB67" s="238">
        <v>-109.19800345280589</v>
      </c>
      <c r="AC67" s="274">
        <v>-105.81494541079151</v>
      </c>
      <c r="AD67" s="274">
        <v>-104.15724697020447</v>
      </c>
      <c r="AE67" s="274">
        <v>-102.51612551402326</v>
      </c>
      <c r="AF67" s="274">
        <v>-100.89141527240389</v>
      </c>
      <c r="AG67" s="274">
        <v>-99.282952133200737</v>
      </c>
      <c r="AH67" s="274">
        <v>-97.690573625389604</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510.06610002061791</v>
      </c>
      <c r="N74" s="238">
        <v>510.06610002061791</v>
      </c>
      <c r="O74" s="238">
        <v>510.06610002061791</v>
      </c>
      <c r="P74" s="238">
        <v>510.06610002061791</v>
      </c>
      <c r="Q74" s="238">
        <v>510.06610002061791</v>
      </c>
      <c r="R74" s="238">
        <v>425.75354632960381</v>
      </c>
      <c r="S74" s="238">
        <v>358.30350337679249</v>
      </c>
      <c r="T74" s="238">
        <v>358.30350337679249</v>
      </c>
      <c r="U74" s="238">
        <v>350.20949822245507</v>
      </c>
      <c r="V74" s="238">
        <v>342.35831322274788</v>
      </c>
      <c r="W74" s="238">
        <v>309.85236663527792</v>
      </c>
      <c r="X74" s="238">
        <v>302.56118210626238</v>
      </c>
      <c r="Y74" s="238">
        <v>295.48873311311735</v>
      </c>
      <c r="Z74" s="238">
        <v>288.6284575897667</v>
      </c>
      <c r="AA74" s="238">
        <v>281.97399033211656</v>
      </c>
      <c r="AB74" s="238">
        <v>275.51915709219588</v>
      </c>
      <c r="AC74" s="274">
        <v>269.25796884947283</v>
      </c>
      <c r="AD74" s="274">
        <v>265.2090671191786</v>
      </c>
      <c r="AE74" s="274">
        <v>261.24114342349026</v>
      </c>
      <c r="AF74" s="274">
        <v>257.35257820171569</v>
      </c>
      <c r="AG74" s="274">
        <v>253.5417842843766</v>
      </c>
      <c r="AH74" s="274">
        <v>249.80720624538429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0</v>
      </c>
      <c r="E86" s="20">
        <v>2007</v>
      </c>
      <c r="F86" s="121">
        <v>0</v>
      </c>
      <c r="G86" s="29">
        <v>0</v>
      </c>
      <c r="H86" s="130">
        <v>0</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s">
        <v>335</v>
      </c>
      <c r="E87" s="23">
        <v>2007</v>
      </c>
      <c r="F87" s="112">
        <v>0</v>
      </c>
      <c r="G87" s="30">
        <v>0</v>
      </c>
      <c r="H87" s="54">
        <v>0</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Compact Perf.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7.2019736900250986E-2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6.6969353007945487E-2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5.961070559610715E-2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5.961070559610715E-2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0.105</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0.11899999999999999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2.3E-2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0.105</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0.11899999999999999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510.06610002061791</v>
      </c>
      <c r="N74" s="238">
        <v>510.06610002061791</v>
      </c>
      <c r="O74" s="238">
        <v>510.06610002061791</v>
      </c>
      <c r="P74" s="238">
        <v>510.06610002061791</v>
      </c>
      <c r="Q74" s="238">
        <v>510.06610002061791</v>
      </c>
      <c r="R74" s="238">
        <v>425.75354632960381</v>
      </c>
      <c r="S74" s="238">
        <v>358.30350337679249</v>
      </c>
      <c r="T74" s="238">
        <v>358.30350337679249</v>
      </c>
      <c r="U74" s="238">
        <v>350.20949822245507</v>
      </c>
      <c r="V74" s="238">
        <v>342.35831322274788</v>
      </c>
      <c r="W74" s="238">
        <v>309.85236663527792</v>
      </c>
      <c r="X74" s="238">
        <v>302.56118210626238</v>
      </c>
      <c r="Y74" s="238">
        <v>295.48873311311735</v>
      </c>
      <c r="Z74" s="238">
        <v>288.6284575897667</v>
      </c>
      <c r="AA74" s="238">
        <v>281.97399033211656</v>
      </c>
      <c r="AB74" s="238">
        <v>275.51915709219588</v>
      </c>
      <c r="AC74" s="274">
        <v>269.25796884947283</v>
      </c>
      <c r="AD74" s="274">
        <v>265.2090671191786</v>
      </c>
      <c r="AE74" s="274">
        <v>261.24114342349026</v>
      </c>
      <c r="AF74" s="274">
        <v>257.35257820171569</v>
      </c>
      <c r="AG74" s="274">
        <v>253.5417842843766</v>
      </c>
      <c r="AH74" s="274">
        <v>249.80720624538429</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2398.0671732945348</v>
      </c>
      <c r="N76" s="233">
        <v>2358.2147888053923</v>
      </c>
      <c r="O76" s="233">
        <v>2319.5579758509243</v>
      </c>
      <c r="P76" s="233">
        <v>2282.0608672850904</v>
      </c>
      <c r="Q76" s="233">
        <v>2245.6886719762315</v>
      </c>
      <c r="R76" s="233">
        <v>2147.7042045078597</v>
      </c>
      <c r="S76" s="233">
        <v>2113.4816059417544</v>
      </c>
      <c r="T76" s="233">
        <v>2030.1229349176092</v>
      </c>
      <c r="U76" s="233">
        <v>2008.6562395903775</v>
      </c>
      <c r="V76" s="233">
        <v>1981.5993481198864</v>
      </c>
      <c r="W76" s="233">
        <v>1640.31319137578</v>
      </c>
      <c r="X76" s="233">
        <v>1615.2688564261753</v>
      </c>
      <c r="Y76" s="233">
        <v>1590.7820459338016</v>
      </c>
      <c r="Z76" s="233">
        <v>1566.8399102767667</v>
      </c>
      <c r="AA76" s="233">
        <v>1543.4299077995991</v>
      </c>
      <c r="AB76" s="233">
        <v>1520.5397971246996</v>
      </c>
      <c r="AC76" s="273">
        <v>1458.3761816881336</v>
      </c>
      <c r="AD76" s="273">
        <v>1446.7441169281628</v>
      </c>
      <c r="AE76" s="273">
        <v>1435.2588528601996</v>
      </c>
      <c r="AF76" s="273">
        <v>1423.9183118764349</v>
      </c>
      <c r="AG76" s="273">
        <v>1412.7204493371573</v>
      </c>
      <c r="AH76" s="273">
        <v>1401.6632529972285</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2318.8332027893248</v>
      </c>
      <c r="N78" s="238">
        <v>2278.9808183001824</v>
      </c>
      <c r="O78" s="238">
        <v>2240.3240053457143</v>
      </c>
      <c r="P78" s="238">
        <v>2202.8268967798804</v>
      </c>
      <c r="Q78" s="238">
        <v>2166.4547014710215</v>
      </c>
      <c r="R78" s="238">
        <v>2080.6610413803332</v>
      </c>
      <c r="S78" s="238">
        <v>2046.4384428142275</v>
      </c>
      <c r="T78" s="238">
        <v>1972.8324176922292</v>
      </c>
      <c r="U78" s="238">
        <v>1951.3657223649975</v>
      </c>
      <c r="V78" s="238">
        <v>1925.4791484027642</v>
      </c>
      <c r="W78" s="238">
        <v>1585.3281996416672</v>
      </c>
      <c r="X78" s="238">
        <v>1561.3850164355822</v>
      </c>
      <c r="Y78" s="238">
        <v>1537.9663231344225</v>
      </c>
      <c r="Z78" s="238">
        <v>1515.060261152865</v>
      </c>
      <c r="AA78" s="238">
        <v>1492.655250140911</v>
      </c>
      <c r="AB78" s="238">
        <v>1470.7399811872681</v>
      </c>
      <c r="AC78" s="274">
        <v>1417.2562744812703</v>
      </c>
      <c r="AD78" s="274">
        <v>1406.216802985683</v>
      </c>
      <c r="AE78" s="274">
        <v>1395.3122803168153</v>
      </c>
      <c r="AF78" s="274">
        <v>1384.5408659041645</v>
      </c>
      <c r="AG78" s="274">
        <v>1373.9007474045784</v>
      </c>
      <c r="AH78" s="274">
        <v>1363.390140223547</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15532.92794447401</v>
      </c>
      <c r="N79" s="238">
        <v>15486.301917899757</v>
      </c>
      <c r="O79" s="238">
        <v>15441.07467212273</v>
      </c>
      <c r="P79" s="238">
        <v>15397.204243719014</v>
      </c>
      <c r="Q79" s="238">
        <v>15354.649928167408</v>
      </c>
      <c r="R79" s="238">
        <v>13266.887666638115</v>
      </c>
      <c r="S79" s="238">
        <v>13226.848311135611</v>
      </c>
      <c r="T79" s="238">
        <v>11550.82247594279</v>
      </c>
      <c r="U79" s="238">
        <v>11525.707122881253</v>
      </c>
      <c r="V79" s="238">
        <v>10058.760997507876</v>
      </c>
      <c r="W79" s="238">
        <v>9773.9365316018993</v>
      </c>
      <c r="X79" s="238">
        <v>8600.4586654793984</v>
      </c>
      <c r="Y79" s="238">
        <v>8599.3625898490336</v>
      </c>
      <c r="Z79" s="238">
        <v>8598.0748977082421</v>
      </c>
      <c r="AA79" s="238">
        <v>8596.6058275279247</v>
      </c>
      <c r="AB79" s="238">
        <v>8594.9652208253428</v>
      </c>
      <c r="AC79" s="274">
        <v>6864.3066049951449</v>
      </c>
      <c r="AD79" s="274">
        <v>6756.0873228648452</v>
      </c>
      <c r="AE79" s="274">
        <v>6651.0301613473275</v>
      </c>
      <c r="AF79" s="274">
        <v>6549.0399166900752</v>
      </c>
      <c r="AG79" s="274">
        <v>6450.0242683487413</v>
      </c>
      <c r="AH79" s="274">
        <v>6353.8936917460633</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2.0199999999999999E-2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2.0199999999999999E-2</v>
      </c>
      <c r="L81" s="96" t="s">
        <v>326</v>
      </c>
      <c r="M81" s="232">
        <v>4490.5161790489092</v>
      </c>
      <c r="N81" s="233">
        <v>4581.441489299661</v>
      </c>
      <c r="O81" s="233">
        <v>4669.6390402428897</v>
      </c>
      <c r="P81" s="233">
        <v>4755.1906646578218</v>
      </c>
      <c r="Q81" s="233">
        <v>4838.1757403403062</v>
      </c>
      <c r="R81" s="233">
        <v>3471.5022788700962</v>
      </c>
      <c r="S81" s="233">
        <v>3549.5829365797463</v>
      </c>
      <c r="T81" s="233">
        <v>2467.585986652326</v>
      </c>
      <c r="U81" s="233">
        <v>2511.8408533950005</v>
      </c>
      <c r="V81" s="233">
        <v>1629.1641482926973</v>
      </c>
      <c r="W81" s="233">
        <v>2331.1749927289648</v>
      </c>
      <c r="X81" s="233">
        <v>1630.5819748243853</v>
      </c>
      <c r="Y81" s="233">
        <v>1670.2616308230477</v>
      </c>
      <c r="Z81" s="233">
        <v>1709.2731182816638</v>
      </c>
      <c r="AA81" s="233">
        <v>1751.559770742103</v>
      </c>
      <c r="AB81" s="233">
        <v>1793.0006901533338</v>
      </c>
      <c r="AC81" s="273">
        <v>523.33602815433267</v>
      </c>
      <c r="AD81" s="273">
        <v>470.22089783671697</v>
      </c>
      <c r="AE81" s="273">
        <v>419.09893048898994</v>
      </c>
      <c r="AF81" s="273">
        <v>373.38070370587116</v>
      </c>
      <c r="AG81" s="273">
        <v>329.42720362482845</v>
      </c>
      <c r="AH81" s="273">
        <v>287.18155664581371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12784.713043967084</v>
      </c>
      <c r="N84" s="238">
        <v>12784.713043967084</v>
      </c>
      <c r="O84" s="238">
        <v>12784.713043967084</v>
      </c>
      <c r="P84" s="238">
        <v>12784.713043967084</v>
      </c>
      <c r="Q84" s="238">
        <v>12784.713043967084</v>
      </c>
      <c r="R84" s="238">
        <v>10675.977852231023</v>
      </c>
      <c r="S84" s="238">
        <v>10675.977852231023</v>
      </c>
      <c r="T84" s="238">
        <v>8988.9896988421788</v>
      </c>
      <c r="U84" s="238">
        <v>8988.9896988421788</v>
      </c>
      <c r="V84" s="238">
        <v>7639.3991761311008</v>
      </c>
      <c r="W84" s="238">
        <v>7639.3991761311008</v>
      </c>
      <c r="X84" s="238">
        <v>6559.7267579622348</v>
      </c>
      <c r="Y84" s="238">
        <v>6559.7267579622348</v>
      </c>
      <c r="Z84" s="238">
        <v>6559.7267579622348</v>
      </c>
      <c r="AA84" s="238">
        <v>6559.7267579622348</v>
      </c>
      <c r="AB84" s="238">
        <v>6559.7267579622348</v>
      </c>
      <c r="AC84" s="274">
        <v>4816.1201133736613</v>
      </c>
      <c r="AD84" s="274">
        <v>4714.8657902724499</v>
      </c>
      <c r="AE84" s="274">
        <v>4616.6490968642756</v>
      </c>
      <c r="AF84" s="274">
        <v>4521.3789042583448</v>
      </c>
      <c r="AG84" s="274">
        <v>4428.9668174305934</v>
      </c>
      <c r="AH84" s="274">
        <v>4339.3270932076748</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0</v>
      </c>
      <c r="E86" s="20">
        <v>2007</v>
      </c>
      <c r="F86" s="121">
        <v>0</v>
      </c>
      <c r="G86" s="29">
        <v>0</v>
      </c>
      <c r="H86" s="130">
        <v>0</v>
      </c>
      <c r="I86" s="19">
        <v>0</v>
      </c>
      <c r="J86" s="228">
        <v>0</v>
      </c>
      <c r="K86" s="122">
        <v>0</v>
      </c>
      <c r="L86" s="123" t="s">
        <v>326</v>
      </c>
      <c r="M86" s="246">
        <v>0</v>
      </c>
      <c r="N86" s="247">
        <v>0</v>
      </c>
      <c r="O86" s="247">
        <v>0</v>
      </c>
      <c r="P86" s="247">
        <v>0</v>
      </c>
      <c r="Q86" s="247">
        <v>0</v>
      </c>
      <c r="R86" s="247">
        <v>0</v>
      </c>
      <c r="S86" s="247">
        <v>0</v>
      </c>
      <c r="T86" s="247">
        <v>0</v>
      </c>
      <c r="U86" s="247">
        <v>0</v>
      </c>
      <c r="V86" s="247">
        <v>0</v>
      </c>
      <c r="W86" s="247">
        <v>0</v>
      </c>
      <c r="X86" s="247">
        <v>0</v>
      </c>
      <c r="Y86" s="247">
        <v>0</v>
      </c>
      <c r="Z86" s="247">
        <v>0</v>
      </c>
      <c r="AA86" s="247">
        <v>0</v>
      </c>
      <c r="AB86" s="247">
        <v>0</v>
      </c>
      <c r="AC86" s="276">
        <v>0</v>
      </c>
      <c r="AD86" s="276">
        <v>0</v>
      </c>
      <c r="AE86" s="276">
        <v>0</v>
      </c>
      <c r="AF86" s="276">
        <v>0</v>
      </c>
      <c r="AG86" s="276">
        <v>0</v>
      </c>
      <c r="AH86" s="276">
        <v>0</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s">
        <v>335</v>
      </c>
      <c r="E87" s="23">
        <v>2007</v>
      </c>
      <c r="F87" s="112">
        <v>0</v>
      </c>
      <c r="G87" s="30">
        <v>0</v>
      </c>
      <c r="H87" s="54">
        <v>0</v>
      </c>
      <c r="I87" s="22">
        <v>0</v>
      </c>
      <c r="J87" s="226">
        <v>0</v>
      </c>
      <c r="K87" s="97">
        <v>0</v>
      </c>
      <c r="L87" s="98" t="s">
        <v>326</v>
      </c>
      <c r="M87" s="237">
        <v>0</v>
      </c>
      <c r="N87" s="238">
        <v>0</v>
      </c>
      <c r="O87" s="238">
        <v>0</v>
      </c>
      <c r="P87" s="238">
        <v>0</v>
      </c>
      <c r="Q87" s="238">
        <v>0</v>
      </c>
      <c r="R87" s="238">
        <v>0</v>
      </c>
      <c r="S87" s="238">
        <v>0</v>
      </c>
      <c r="T87" s="238">
        <v>0</v>
      </c>
      <c r="U87" s="238">
        <v>0</v>
      </c>
      <c r="V87" s="238">
        <v>0</v>
      </c>
      <c r="W87" s="238">
        <v>0</v>
      </c>
      <c r="X87" s="238">
        <v>0</v>
      </c>
      <c r="Y87" s="238">
        <v>0</v>
      </c>
      <c r="Z87" s="238">
        <v>0</v>
      </c>
      <c r="AA87" s="238">
        <v>0</v>
      </c>
      <c r="AB87" s="238">
        <v>0</v>
      </c>
      <c r="AC87" s="274">
        <v>0</v>
      </c>
      <c r="AD87" s="274">
        <v>0</v>
      </c>
      <c r="AE87" s="274">
        <v>0</v>
      </c>
      <c r="AF87" s="274">
        <v>0</v>
      </c>
      <c r="AG87" s="274">
        <v>0</v>
      </c>
      <c r="AH87" s="274">
        <v>0</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Midsize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8.2883027553628419E-2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7.4853801169590617E-2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2.2756005056890016E-2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2.2756005056890016E-2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0.13200000000000001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0.14499999999999999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0.03</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0.13200000000000001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0.14499999999999999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560.0360236208063</v>
      </c>
      <c r="N74" s="238">
        <v>560.0360236208063</v>
      </c>
      <c r="O74" s="238">
        <v>560.0360236208063</v>
      </c>
      <c r="P74" s="238">
        <v>560.0360236208063</v>
      </c>
      <c r="Q74" s="238">
        <v>560.0360236208063</v>
      </c>
      <c r="R74" s="238">
        <v>467.4635760330865</v>
      </c>
      <c r="S74" s="238">
        <v>393.40561796291064</v>
      </c>
      <c r="T74" s="238">
        <v>393.40561796291064</v>
      </c>
      <c r="U74" s="238">
        <v>384.51866299448955</v>
      </c>
      <c r="V74" s="238">
        <v>375.89831667512107</v>
      </c>
      <c r="W74" s="238">
        <v>340.2078423029933</v>
      </c>
      <c r="X74" s="238">
        <v>332.2023583256219</v>
      </c>
      <c r="Y74" s="238">
        <v>324.43703886757169</v>
      </c>
      <c r="Z74" s="238">
        <v>316.90467899326291</v>
      </c>
      <c r="AA74" s="238">
        <v>309.59828991518339</v>
      </c>
      <c r="AB74" s="238">
        <v>302.51109250944631</v>
      </c>
      <c r="AC74" s="274">
        <v>295.6365110258813</v>
      </c>
      <c r="AD74" s="274">
        <v>291.19094833317598</v>
      </c>
      <c r="AE74" s="274">
        <v>286.83429689432467</v>
      </c>
      <c r="AF74" s="274">
        <v>282.56477848425044</v>
      </c>
      <c r="AG74" s="274">
        <v>278.38065044237771</v>
      </c>
      <c r="AH74" s="274">
        <v>274.28020496134241</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2913.7564579777545</v>
      </c>
      <c r="N76" s="233">
        <v>2866.741421566453</v>
      </c>
      <c r="O76" s="233">
        <v>2821.1368362474905</v>
      </c>
      <c r="P76" s="233">
        <v>2776.9003884880967</v>
      </c>
      <c r="Q76" s="233">
        <v>2733.9910341614859</v>
      </c>
      <c r="R76" s="233">
        <v>2602.7670568391313</v>
      </c>
      <c r="S76" s="233">
        <v>2562.3936453532224</v>
      </c>
      <c r="T76" s="233">
        <v>2451.5499133114586</v>
      </c>
      <c r="U76" s="233">
        <v>2426.2250180667306</v>
      </c>
      <c r="V76" s="233">
        <v>2392.8048379788452</v>
      </c>
      <c r="W76" s="233">
        <v>2001.7729957002714</v>
      </c>
      <c r="X76" s="233">
        <v>1970.7799050881822</v>
      </c>
      <c r="Y76" s="233">
        <v>1940.4876104622117</v>
      </c>
      <c r="Z76" s="233">
        <v>1910.8796678774202</v>
      </c>
      <c r="AA76" s="233">
        <v>1881.9400351085258</v>
      </c>
      <c r="AB76" s="233">
        <v>1853.6530614302831</v>
      </c>
      <c r="AC76" s="273">
        <v>1769.156619182957</v>
      </c>
      <c r="AD76" s="273">
        <v>1754.6583339570689</v>
      </c>
      <c r="AE76" s="273">
        <v>1740.3485869304477</v>
      </c>
      <c r="AF76" s="273">
        <v>1726.2246216141612</v>
      </c>
      <c r="AG76" s="273">
        <v>1712.283726506304</v>
      </c>
      <c r="AH76" s="273">
        <v>1698.5232342936863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1494.5571721190533</v>
      </c>
      <c r="N77" s="238">
        <v>1460.6035683505486</v>
      </c>
      <c r="O77" s="238">
        <v>1427.6685726950993</v>
      </c>
      <c r="P77" s="238">
        <v>1395.7216269093133</v>
      </c>
      <c r="Q77" s="238">
        <v>1364.733089497101</v>
      </c>
      <c r="R77" s="238">
        <v>1334.6742082072549</v>
      </c>
      <c r="S77" s="238">
        <v>1305.5170933561042</v>
      </c>
      <c r="T77" s="238">
        <v>1277.234691950488</v>
      </c>
      <c r="U77" s="238">
        <v>1256.7669167807517</v>
      </c>
      <c r="V77" s="238">
        <v>1236.7738517822329</v>
      </c>
      <c r="W77" s="238">
        <v>1214.7669502377676</v>
      </c>
      <c r="X77" s="238">
        <v>1195.6951093901919</v>
      </c>
      <c r="Y77" s="238">
        <v>1177.0643528003136</v>
      </c>
      <c r="Z77" s="238">
        <v>1158.8640693597565</v>
      </c>
      <c r="AA77" s="238">
        <v>1142.8985341546124</v>
      </c>
      <c r="AB77" s="238">
        <v>1127.2523096535715</v>
      </c>
      <c r="AC77" s="274">
        <v>1033.4236959751131</v>
      </c>
      <c r="AD77" s="274">
        <v>1024.2936539184707</v>
      </c>
      <c r="AE77" s="274">
        <v>1015.2888607810905</v>
      </c>
      <c r="AF77" s="274">
        <v>1008.0375920111911</v>
      </c>
      <c r="AG77" s="274">
        <v>1000.8588359289906</v>
      </c>
      <c r="AH77" s="274">
        <v>993.75186740761251</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2913.7564579777545</v>
      </c>
      <c r="N78" s="238">
        <v>2866.741421566453</v>
      </c>
      <c r="O78" s="238">
        <v>2821.1368362474905</v>
      </c>
      <c r="P78" s="238">
        <v>2776.9003884880967</v>
      </c>
      <c r="Q78" s="238">
        <v>2733.9910341614859</v>
      </c>
      <c r="R78" s="238">
        <v>2602.7670568391313</v>
      </c>
      <c r="S78" s="238">
        <v>2562.3936453532224</v>
      </c>
      <c r="T78" s="238">
        <v>2451.5499133114586</v>
      </c>
      <c r="U78" s="238">
        <v>2426.2250180667306</v>
      </c>
      <c r="V78" s="238">
        <v>2392.8048379788452</v>
      </c>
      <c r="W78" s="238">
        <v>2001.7729957002714</v>
      </c>
      <c r="X78" s="238">
        <v>1970.7799050881822</v>
      </c>
      <c r="Y78" s="238">
        <v>1940.4876104622117</v>
      </c>
      <c r="Z78" s="238">
        <v>1910.8796678774202</v>
      </c>
      <c r="AA78" s="238">
        <v>1881.9400351085258</v>
      </c>
      <c r="AB78" s="238">
        <v>1853.6530614302831</v>
      </c>
      <c r="AC78" s="274">
        <v>1769.156619182957</v>
      </c>
      <c r="AD78" s="274">
        <v>1754.6583339570689</v>
      </c>
      <c r="AE78" s="274">
        <v>1740.3485869304477</v>
      </c>
      <c r="AF78" s="274">
        <v>1726.2246216141612</v>
      </c>
      <c r="AG78" s="274">
        <v>1712.283726506304</v>
      </c>
      <c r="AH78" s="274">
        <v>1698.5232342936863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18820.546349425607</v>
      </c>
      <c r="N79" s="238">
        <v>18753.144907597616</v>
      </c>
      <c r="O79" s="238">
        <v>18687.765509024459</v>
      </c>
      <c r="P79" s="238">
        <v>18624.347492408499</v>
      </c>
      <c r="Q79" s="238">
        <v>18562.832016291017</v>
      </c>
      <c r="R79" s="238">
        <v>16074.670248695398</v>
      </c>
      <c r="S79" s="238">
        <v>16016.790337216458</v>
      </c>
      <c r="T79" s="238">
        <v>14017.853418472561</v>
      </c>
      <c r="U79" s="238">
        <v>13981.547279332206</v>
      </c>
      <c r="V79" s="238">
        <v>12237.885023694897</v>
      </c>
      <c r="W79" s="238">
        <v>11819.67737374852</v>
      </c>
      <c r="X79" s="238">
        <v>10423.921655967833</v>
      </c>
      <c r="Y79" s="238">
        <v>10416.247334188118</v>
      </c>
      <c r="Z79" s="238">
        <v>10408.478712125883</v>
      </c>
      <c r="AA79" s="238">
        <v>10400.625109388318</v>
      </c>
      <c r="AB79" s="238">
        <v>10392.695436182434</v>
      </c>
      <c r="AC79" s="274">
        <v>8332.4586070937039</v>
      </c>
      <c r="AD79" s="274">
        <v>8201.398810620627</v>
      </c>
      <c r="AE79" s="274">
        <v>8074.114931183105</v>
      </c>
      <c r="AF79" s="274">
        <v>7950.4938753136576</v>
      </c>
      <c r="AG79" s="274">
        <v>7830.4259680029008</v>
      </c>
      <c r="AH79" s="274">
        <v>7713.804849339358</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2.3900000000000001E-2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2.3900000000000001E-2</v>
      </c>
      <c r="L81" s="96" t="s">
        <v>326</v>
      </c>
      <c r="M81" s="232">
        <v>6289.2714054563248</v>
      </c>
      <c r="N81" s="233">
        <v>6371.5187318310564</v>
      </c>
      <c r="O81" s="233">
        <v>6451.2986384145452</v>
      </c>
      <c r="P81" s="233">
        <v>6528.685147800531</v>
      </c>
      <c r="Q81" s="233">
        <v>6603.750061904936</v>
      </c>
      <c r="R81" s="233">
        <v>5017.0678124686365</v>
      </c>
      <c r="S81" s="233">
        <v>5087.696390149471</v>
      </c>
      <c r="T81" s="233">
        <v>3828.609937605821</v>
      </c>
      <c r="U81" s="233">
        <v>3858.3286492512261</v>
      </c>
      <c r="V81" s="233">
        <v>2825.8135755739108</v>
      </c>
      <c r="W81" s="233">
        <v>3684.2518383131046</v>
      </c>
      <c r="X81" s="233">
        <v>2861.6726055123531</v>
      </c>
      <c r="Y81" s="233">
        <v>2888.6125962921933</v>
      </c>
      <c r="Z81" s="233">
        <v>2915.4011269632942</v>
      </c>
      <c r="AA81" s="233">
        <v>2954.1778708760348</v>
      </c>
      <c r="AB81" s="233">
        <v>2992.1790799105188</v>
      </c>
      <c r="AC81" s="273">
        <v>1304.2063104119798</v>
      </c>
      <c r="AD81" s="273">
        <v>1231.8699784954235</v>
      </c>
      <c r="AE81" s="273">
        <v>1162.073982470411</v>
      </c>
      <c r="AF81" s="273">
        <v>1105.4680554033832</v>
      </c>
      <c r="AG81" s="273">
        <v>1050.927585063162</v>
      </c>
      <c r="AH81" s="273">
        <v>998.38693495879602</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15745.068375326009</v>
      </c>
      <c r="N84" s="238">
        <v>15745.068375326009</v>
      </c>
      <c r="O84" s="238">
        <v>15745.068375326009</v>
      </c>
      <c r="P84" s="238">
        <v>15745.068375326009</v>
      </c>
      <c r="Q84" s="238">
        <v>15745.068375326009</v>
      </c>
      <c r="R84" s="238">
        <v>13148.046473844377</v>
      </c>
      <c r="S84" s="238">
        <v>13148.046473844377</v>
      </c>
      <c r="T84" s="238">
        <v>11070.428952659066</v>
      </c>
      <c r="U84" s="238">
        <v>11070.428952659066</v>
      </c>
      <c r="V84" s="238">
        <v>9408.3349357108218</v>
      </c>
      <c r="W84" s="238">
        <v>9408.3349357108218</v>
      </c>
      <c r="X84" s="238">
        <v>8078.6597221522279</v>
      </c>
      <c r="Y84" s="238">
        <v>8078.6597221522279</v>
      </c>
      <c r="Z84" s="238">
        <v>8078.6597221522279</v>
      </c>
      <c r="AA84" s="238">
        <v>8078.6597221522279</v>
      </c>
      <c r="AB84" s="238">
        <v>8078.6597221522279</v>
      </c>
      <c r="AC84" s="274">
        <v>5931.3134544411423</v>
      </c>
      <c r="AD84" s="274">
        <v>5806.6132570223035</v>
      </c>
      <c r="AE84" s="274">
        <v>5685.6540655260287</v>
      </c>
      <c r="AF84" s="274">
        <v>5568.323649774642</v>
      </c>
      <c r="AG84" s="274">
        <v>5454.5131464957958</v>
      </c>
      <c r="AH84" s="274">
        <v>5344.1169583153169</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0.32816517066140272</v>
      </c>
      <c r="N87" s="238">
        <v>0.31981082990548937</v>
      </c>
      <c r="O87" s="238">
        <v>0.31170711937225337</v>
      </c>
      <c r="P87" s="238">
        <v>0.30384652015501457</v>
      </c>
      <c r="Q87" s="238">
        <v>0.29622173891429282</v>
      </c>
      <c r="R87" s="238">
        <v>0.28882570111079281</v>
      </c>
      <c r="S87" s="238">
        <v>0.28165154444139773</v>
      </c>
      <c r="T87" s="238">
        <v>0.27469261247208454</v>
      </c>
      <c r="U87" s="238">
        <v>0.26794244846185072</v>
      </c>
      <c r="V87" s="238">
        <v>0.2613947893719239</v>
      </c>
      <c r="W87" s="238">
        <v>0.2444677083007965</v>
      </c>
      <c r="X87" s="238">
        <v>0.23834482311302463</v>
      </c>
      <c r="Y87" s="238">
        <v>0.23240562448088598</v>
      </c>
      <c r="Z87" s="238">
        <v>0.2266446018077114</v>
      </c>
      <c r="AA87" s="238">
        <v>0.22291914047905853</v>
      </c>
      <c r="AB87" s="238">
        <v>0.21926818837697873</v>
      </c>
      <c r="AC87" s="274">
        <v>0.21569025531694053</v>
      </c>
      <c r="AD87" s="274">
        <v>0.21218388091810308</v>
      </c>
      <c r="AE87" s="274">
        <v>0.20874763400724236</v>
      </c>
      <c r="AF87" s="274">
        <v>0.20706387302092064</v>
      </c>
      <c r="AG87" s="274">
        <v>0.20539694964446212</v>
      </c>
      <c r="AH87" s="274">
        <v>0.20374669550176816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Midsize Perf.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8.2883027553628419E-2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7.4853801169590617E-2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2.2756005056890016E-2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2.2756005056890016E-2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0.13200000000000001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0.14499999999999999</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0.03</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0.13200000000000001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0.14499999999999999</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560.0360236208063</v>
      </c>
      <c r="N74" s="238">
        <v>560.0360236208063</v>
      </c>
      <c r="O74" s="238">
        <v>560.0360236208063</v>
      </c>
      <c r="P74" s="238">
        <v>560.0360236208063</v>
      </c>
      <c r="Q74" s="238">
        <v>560.0360236208063</v>
      </c>
      <c r="R74" s="238">
        <v>467.4635760330865</v>
      </c>
      <c r="S74" s="238">
        <v>393.40561796291064</v>
      </c>
      <c r="T74" s="238">
        <v>393.40561796291064</v>
      </c>
      <c r="U74" s="238">
        <v>384.51866299448955</v>
      </c>
      <c r="V74" s="238">
        <v>375.89831667512107</v>
      </c>
      <c r="W74" s="238">
        <v>340.2078423029933</v>
      </c>
      <c r="X74" s="238">
        <v>332.2023583256219</v>
      </c>
      <c r="Y74" s="238">
        <v>324.43703886757169</v>
      </c>
      <c r="Z74" s="238">
        <v>316.90467899326291</v>
      </c>
      <c r="AA74" s="238">
        <v>309.59828991518339</v>
      </c>
      <c r="AB74" s="238">
        <v>302.51109250944631</v>
      </c>
      <c r="AC74" s="274">
        <v>295.6365110258813</v>
      </c>
      <c r="AD74" s="274">
        <v>291.19094833317598</v>
      </c>
      <c r="AE74" s="274">
        <v>286.83429689432467</v>
      </c>
      <c r="AF74" s="274">
        <v>282.56477848425044</v>
      </c>
      <c r="AG74" s="274">
        <v>278.38065044237771</v>
      </c>
      <c r="AH74" s="274">
        <v>274.28020496134241</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2913.7564579777545</v>
      </c>
      <c r="N76" s="233">
        <v>2866.741421566453</v>
      </c>
      <c r="O76" s="233">
        <v>2821.1368362474905</v>
      </c>
      <c r="P76" s="233">
        <v>2776.9003884880967</v>
      </c>
      <c r="Q76" s="233">
        <v>2733.9910341614859</v>
      </c>
      <c r="R76" s="233">
        <v>2602.7670568391313</v>
      </c>
      <c r="S76" s="233">
        <v>2562.3936453532224</v>
      </c>
      <c r="T76" s="233">
        <v>2451.5499133114586</v>
      </c>
      <c r="U76" s="233">
        <v>2426.2250180667306</v>
      </c>
      <c r="V76" s="233">
        <v>2392.8048379788452</v>
      </c>
      <c r="W76" s="233">
        <v>2001.7729957002714</v>
      </c>
      <c r="X76" s="233">
        <v>1970.7799050881822</v>
      </c>
      <c r="Y76" s="233">
        <v>1940.4876104622117</v>
      </c>
      <c r="Z76" s="233">
        <v>1910.8796678774202</v>
      </c>
      <c r="AA76" s="233">
        <v>1881.9400351085258</v>
      </c>
      <c r="AB76" s="233">
        <v>1853.6530614302831</v>
      </c>
      <c r="AC76" s="273">
        <v>1769.156619182957</v>
      </c>
      <c r="AD76" s="273">
        <v>1754.6583339570689</v>
      </c>
      <c r="AE76" s="273">
        <v>1740.3485869304477</v>
      </c>
      <c r="AF76" s="273">
        <v>1726.2246216141612</v>
      </c>
      <c r="AG76" s="273">
        <v>1712.283726506304</v>
      </c>
      <c r="AH76" s="273">
        <v>1698.5232342936863</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2913.7564579777545</v>
      </c>
      <c r="N78" s="238">
        <v>2866.741421566453</v>
      </c>
      <c r="O78" s="238">
        <v>2821.1368362474905</v>
      </c>
      <c r="P78" s="238">
        <v>2776.9003884880967</v>
      </c>
      <c r="Q78" s="238">
        <v>2733.9910341614859</v>
      </c>
      <c r="R78" s="238">
        <v>2602.7670568391313</v>
      </c>
      <c r="S78" s="238">
        <v>2562.3936453532224</v>
      </c>
      <c r="T78" s="238">
        <v>2451.5499133114586</v>
      </c>
      <c r="U78" s="238">
        <v>2426.2250180667306</v>
      </c>
      <c r="V78" s="238">
        <v>2392.8048379788452</v>
      </c>
      <c r="W78" s="238">
        <v>2001.7729957002714</v>
      </c>
      <c r="X78" s="238">
        <v>1970.7799050881822</v>
      </c>
      <c r="Y78" s="238">
        <v>1940.4876104622117</v>
      </c>
      <c r="Z78" s="238">
        <v>1910.8796678774202</v>
      </c>
      <c r="AA78" s="238">
        <v>1881.9400351085258</v>
      </c>
      <c r="AB78" s="238">
        <v>1853.6530614302831</v>
      </c>
      <c r="AC78" s="274">
        <v>1769.156619182957</v>
      </c>
      <c r="AD78" s="274">
        <v>1754.6583339570689</v>
      </c>
      <c r="AE78" s="274">
        <v>1740.3485869304477</v>
      </c>
      <c r="AF78" s="274">
        <v>1726.2246216141612</v>
      </c>
      <c r="AG78" s="274">
        <v>1712.283726506304</v>
      </c>
      <c r="AH78" s="274">
        <v>1698.5232342936863</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18820.546349425607</v>
      </c>
      <c r="N79" s="238">
        <v>18753.144907597616</v>
      </c>
      <c r="O79" s="238">
        <v>18687.765509024459</v>
      </c>
      <c r="P79" s="238">
        <v>18624.347492408499</v>
      </c>
      <c r="Q79" s="238">
        <v>18562.832016291017</v>
      </c>
      <c r="R79" s="238">
        <v>16074.670248695398</v>
      </c>
      <c r="S79" s="238">
        <v>16016.790337216458</v>
      </c>
      <c r="T79" s="238">
        <v>14017.853418472561</v>
      </c>
      <c r="U79" s="238">
        <v>13981.547279332206</v>
      </c>
      <c r="V79" s="238">
        <v>12237.885023694897</v>
      </c>
      <c r="W79" s="238">
        <v>11819.67737374852</v>
      </c>
      <c r="X79" s="238">
        <v>10423.921655967833</v>
      </c>
      <c r="Y79" s="238">
        <v>10416.247334188118</v>
      </c>
      <c r="Z79" s="238">
        <v>10408.478712125883</v>
      </c>
      <c r="AA79" s="238">
        <v>10400.625109388318</v>
      </c>
      <c r="AB79" s="238">
        <v>10392.695436182434</v>
      </c>
      <c r="AC79" s="274">
        <v>8332.4586070937039</v>
      </c>
      <c r="AD79" s="274">
        <v>8201.398810620627</v>
      </c>
      <c r="AE79" s="274">
        <v>8074.114931183105</v>
      </c>
      <c r="AF79" s="274">
        <v>7950.4938753136576</v>
      </c>
      <c r="AG79" s="274">
        <v>7830.4259680029008</v>
      </c>
      <c r="AH79" s="274">
        <v>7713.804849339358</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2.3900000000000001E-2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2.3900000000000001E-2</v>
      </c>
      <c r="L81" s="96" t="s">
        <v>326</v>
      </c>
      <c r="M81" s="232">
        <v>6289.2714054563248</v>
      </c>
      <c r="N81" s="233">
        <v>6371.5187318310564</v>
      </c>
      <c r="O81" s="233">
        <v>6451.2986384145452</v>
      </c>
      <c r="P81" s="233">
        <v>6528.685147800531</v>
      </c>
      <c r="Q81" s="233">
        <v>6603.750061904936</v>
      </c>
      <c r="R81" s="233">
        <v>5017.0678124686365</v>
      </c>
      <c r="S81" s="233">
        <v>5087.696390149471</v>
      </c>
      <c r="T81" s="233">
        <v>3828.609937605821</v>
      </c>
      <c r="U81" s="233">
        <v>3858.3286492512261</v>
      </c>
      <c r="V81" s="233">
        <v>2825.8135755739108</v>
      </c>
      <c r="W81" s="233">
        <v>3684.2518383131046</v>
      </c>
      <c r="X81" s="233">
        <v>2861.6726055123531</v>
      </c>
      <c r="Y81" s="233">
        <v>2888.6125962921933</v>
      </c>
      <c r="Z81" s="233">
        <v>2915.4011269632942</v>
      </c>
      <c r="AA81" s="233">
        <v>2954.1778708760348</v>
      </c>
      <c r="AB81" s="233">
        <v>2992.1790799105188</v>
      </c>
      <c r="AC81" s="273">
        <v>1304.2063104119798</v>
      </c>
      <c r="AD81" s="273">
        <v>1231.8699784954235</v>
      </c>
      <c r="AE81" s="273">
        <v>1162.073982470411</v>
      </c>
      <c r="AF81" s="273">
        <v>1105.4680554033832</v>
      </c>
      <c r="AG81" s="273">
        <v>1050.927585063162</v>
      </c>
      <c r="AH81" s="273">
        <v>998.38693495879602</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15745.068375326009</v>
      </c>
      <c r="N84" s="238">
        <v>15745.068375326009</v>
      </c>
      <c r="O84" s="238">
        <v>15745.068375326009</v>
      </c>
      <c r="P84" s="238">
        <v>15745.068375326009</v>
      </c>
      <c r="Q84" s="238">
        <v>15745.068375326009</v>
      </c>
      <c r="R84" s="238">
        <v>13148.046473844377</v>
      </c>
      <c r="S84" s="238">
        <v>13148.046473844377</v>
      </c>
      <c r="T84" s="238">
        <v>11070.428952659066</v>
      </c>
      <c r="U84" s="238">
        <v>11070.428952659066</v>
      </c>
      <c r="V84" s="238">
        <v>9408.3349357108218</v>
      </c>
      <c r="W84" s="238">
        <v>9408.3349357108218</v>
      </c>
      <c r="X84" s="238">
        <v>8078.6597221522279</v>
      </c>
      <c r="Y84" s="238">
        <v>8078.6597221522279</v>
      </c>
      <c r="Z84" s="238">
        <v>8078.6597221522279</v>
      </c>
      <c r="AA84" s="238">
        <v>8078.6597221522279</v>
      </c>
      <c r="AB84" s="238">
        <v>8078.6597221522279</v>
      </c>
      <c r="AC84" s="274">
        <v>5931.3134544411423</v>
      </c>
      <c r="AD84" s="274">
        <v>5806.6132570223035</v>
      </c>
      <c r="AE84" s="274">
        <v>5685.6540655260287</v>
      </c>
      <c r="AF84" s="274">
        <v>5568.323649774642</v>
      </c>
      <c r="AG84" s="274">
        <v>5454.5131464957958</v>
      </c>
      <c r="AH84" s="274">
        <v>5344.1169583153169</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0.32816517066140272</v>
      </c>
      <c r="N87" s="238">
        <v>0.31981082990548937</v>
      </c>
      <c r="O87" s="238">
        <v>0.31170711937225337</v>
      </c>
      <c r="P87" s="238">
        <v>0.30384652015501457</v>
      </c>
      <c r="Q87" s="238">
        <v>0.29622173891429282</v>
      </c>
      <c r="R87" s="238">
        <v>0.28882570111079281</v>
      </c>
      <c r="S87" s="238">
        <v>0.28165154444139773</v>
      </c>
      <c r="T87" s="238">
        <v>0.27469261247208454</v>
      </c>
      <c r="U87" s="238">
        <v>0.26794244846185072</v>
      </c>
      <c r="V87" s="238">
        <v>0.2613947893719239</v>
      </c>
      <c r="W87" s="238">
        <v>0.2444677083007965</v>
      </c>
      <c r="X87" s="238">
        <v>0.23834482311302463</v>
      </c>
      <c r="Y87" s="238">
        <v>0.23240562448088598</v>
      </c>
      <c r="Z87" s="238">
        <v>0.2266446018077114</v>
      </c>
      <c r="AA87" s="238">
        <v>0.22291914047905853</v>
      </c>
      <c r="AB87" s="238">
        <v>0.21926818837697873</v>
      </c>
      <c r="AC87" s="274">
        <v>0.21569025531694053</v>
      </c>
      <c r="AD87" s="274">
        <v>0.21218388091810308</v>
      </c>
      <c r="AE87" s="274">
        <v>0.20874763400724236</v>
      </c>
      <c r="AF87" s="274">
        <v>0.20706387302092064</v>
      </c>
      <c r="AG87" s="274">
        <v>0.20539694964446212</v>
      </c>
      <c r="AH87" s="274">
        <v>0.20374669550176816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s">
        <v>335</v>
      </c>
      <c r="E88" s="23">
        <v>2007</v>
      </c>
      <c r="F88" s="112">
        <v>0</v>
      </c>
      <c r="G88" s="30">
        <v>0</v>
      </c>
      <c r="H88" s="54">
        <v>0</v>
      </c>
      <c r="I88" s="22">
        <v>0</v>
      </c>
      <c r="J88" s="226">
        <v>0</v>
      </c>
      <c r="K88" s="97">
        <v>0</v>
      </c>
      <c r="L88" s="98" t="s">
        <v>326</v>
      </c>
      <c r="M88" s="237">
        <v>0</v>
      </c>
      <c r="N88" s="238">
        <v>0</v>
      </c>
      <c r="O88" s="238">
        <v>0</v>
      </c>
      <c r="P88" s="238">
        <v>0</v>
      </c>
      <c r="Q88" s="238">
        <v>0</v>
      </c>
      <c r="R88" s="238">
        <v>0</v>
      </c>
      <c r="S88" s="238">
        <v>0</v>
      </c>
      <c r="T88" s="238">
        <v>0</v>
      </c>
      <c r="U88" s="238">
        <v>0</v>
      </c>
      <c r="V88" s="238">
        <v>0</v>
      </c>
      <c r="W88" s="238">
        <v>0</v>
      </c>
      <c r="X88" s="238">
        <v>0</v>
      </c>
      <c r="Y88" s="238">
        <v>0</v>
      </c>
      <c r="Z88" s="238">
        <v>0</v>
      </c>
      <c r="AA88" s="238">
        <v>0</v>
      </c>
      <c r="AB88" s="238">
        <v>0</v>
      </c>
      <c r="AC88" s="274">
        <v>0</v>
      </c>
      <c r="AD88" s="274">
        <v>0</v>
      </c>
      <c r="AE88" s="274">
        <v>0</v>
      </c>
      <c r="AF88" s="274">
        <v>0</v>
      </c>
      <c r="AG88" s="274">
        <v>0</v>
      </c>
      <c r="AH88" s="274">
        <v>0</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2017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s">
        <v>335</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0</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2017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s">
        <v>335</v>
      </c>
      <c r="E97" s="34">
        <v>2017</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CJ97"/>
  <sheetViews>
    <sheetView showGridLines="0" workbookViewId="0">
      <pane xSplit="3" ySplit="2" topLeftCell="D3" activePane="bottomRight" state="frozen"/>
      <selection activeCell="CA1" sqref="CA1:CJ97"/>
      <selection pane="topRight" activeCell="CA1" sqref="CA1:CJ97"/>
      <selection pane="bottomLeft" activeCell="CA1" sqref="CA1:CJ97"/>
      <selection pane="bottomRight" activeCell="D3" sqref="D3"/>
    </sheetView>
  </sheetViews>
  <sheetFormatPr defaultColWidth="9.140625" defaultRowHeight="12.75"/>
  <cols>
    <col min="1" max="1" width="5.140625" style="15" bestFit="1" customWidth="1"/>
    <col min="2" max="2" width="11.5703125" style="15" bestFit="1" customWidth="1"/>
    <col min="3" max="3" width="9" style="15" customWidth="1"/>
    <col min="4" max="4" width="9.140625" style="15" customWidth="1"/>
    <col min="5" max="5" width="5.42578125" style="15" customWidth="1"/>
    <col min="6" max="6" width="6.85546875" style="15" customWidth="1"/>
    <col min="7" max="7" width="7.140625" style="15" customWidth="1"/>
    <col min="8" max="8" width="10.5703125" style="15" customWidth="1"/>
    <col min="9" max="9" width="10.7109375" style="15" customWidth="1"/>
    <col min="10" max="10" width="7.7109375" style="15" customWidth="1"/>
    <col min="11" max="11" width="7.85546875" style="15" bestFit="1" customWidth="1"/>
    <col min="12" max="12" width="9.5703125" style="15" bestFit="1" customWidth="1"/>
    <col min="13" max="21" width="7.85546875" style="15" bestFit="1" customWidth="1"/>
    <col min="22" max="29" width="7" style="15" bestFit="1" customWidth="1"/>
    <col min="30" max="46" width="6.85546875" style="15" bestFit="1" customWidth="1"/>
    <col min="47" max="63" width="6.28515625" style="15" bestFit="1" customWidth="1"/>
    <col min="64" max="72" width="6.140625" style="15" bestFit="1" customWidth="1"/>
    <col min="73" max="73" width="7.140625" style="15" bestFit="1" customWidth="1"/>
    <col min="74" max="78" width="7.140625" style="15" customWidth="1"/>
    <col min="79" max="88" width="6.7109375" style="15" customWidth="1"/>
    <col min="89" max="16384" width="9.140625" style="15"/>
  </cols>
  <sheetData>
    <row r="1" spans="1:88" ht="15.75" customHeight="1">
      <c r="A1" s="309" t="str">
        <f ca="1">MID(CELL("filename",A1),FIND("]",CELL("filename",A1))+1,255)</f>
        <v>Large PC</v>
      </c>
      <c r="B1" s="326"/>
      <c r="C1" s="327"/>
      <c r="D1" s="328" t="s">
        <v>98</v>
      </c>
      <c r="E1" s="326"/>
      <c r="F1" s="329"/>
      <c r="G1" s="328" t="s">
        <v>99</v>
      </c>
      <c r="H1" s="326"/>
      <c r="I1" s="326"/>
      <c r="J1" s="329"/>
      <c r="K1" s="324" t="s">
        <v>97</v>
      </c>
      <c r="L1" s="325"/>
      <c r="M1" s="318" t="s">
        <v>100</v>
      </c>
      <c r="N1" s="319"/>
      <c r="O1" s="319"/>
      <c r="P1" s="319"/>
      <c r="Q1" s="319"/>
      <c r="R1" s="319"/>
      <c r="S1" s="319"/>
      <c r="T1" s="319"/>
      <c r="U1" s="319"/>
      <c r="V1" s="319"/>
      <c r="W1" s="319"/>
      <c r="X1" s="319"/>
      <c r="Y1" s="319"/>
      <c r="Z1" s="319"/>
      <c r="AA1" s="319"/>
      <c r="AB1" s="319"/>
      <c r="AC1" s="319"/>
      <c r="AD1" s="319"/>
      <c r="AE1" s="319"/>
      <c r="AF1" s="319"/>
      <c r="AG1" s="319"/>
      <c r="AH1" s="320"/>
      <c r="AI1" s="318" t="s">
        <v>176</v>
      </c>
      <c r="AJ1" s="319"/>
      <c r="AK1" s="319"/>
      <c r="AL1" s="319"/>
      <c r="AM1" s="319"/>
      <c r="AN1" s="319"/>
      <c r="AO1" s="319"/>
      <c r="AP1" s="319"/>
      <c r="AQ1" s="319"/>
      <c r="AR1" s="319"/>
      <c r="AS1" s="319"/>
      <c r="AT1" s="319"/>
      <c r="AU1" s="319"/>
      <c r="AV1" s="319"/>
      <c r="AW1" s="319"/>
      <c r="AX1" s="319"/>
      <c r="AY1" s="319"/>
      <c r="AZ1" s="319"/>
      <c r="BA1" s="319"/>
      <c r="BB1" s="319"/>
      <c r="BC1" s="319"/>
      <c r="BD1" s="320"/>
      <c r="BE1" s="318" t="s">
        <v>177</v>
      </c>
      <c r="BF1" s="319"/>
      <c r="BG1" s="319"/>
      <c r="BH1" s="319"/>
      <c r="BI1" s="319"/>
      <c r="BJ1" s="319"/>
      <c r="BK1" s="319"/>
      <c r="BL1" s="319"/>
      <c r="BM1" s="319"/>
      <c r="BN1" s="319"/>
      <c r="BO1" s="319"/>
      <c r="BP1" s="319"/>
      <c r="BQ1" s="319"/>
      <c r="BR1" s="319"/>
      <c r="BS1" s="319"/>
      <c r="BT1" s="319"/>
      <c r="BU1" s="319"/>
      <c r="BV1" s="319"/>
      <c r="BW1" s="319"/>
      <c r="BX1" s="319"/>
      <c r="BY1" s="319"/>
      <c r="BZ1" s="320"/>
      <c r="CA1" s="316" t="s">
        <v>284</v>
      </c>
      <c r="CB1" s="317"/>
      <c r="CC1" s="317"/>
      <c r="CD1" s="317"/>
      <c r="CE1" s="317"/>
      <c r="CF1" s="317"/>
      <c r="CG1" s="317"/>
      <c r="CH1" s="317"/>
      <c r="CI1" s="317"/>
      <c r="CJ1" s="317"/>
    </row>
    <row r="2" spans="1:88" s="16" customFormat="1" ht="28.5" customHeight="1" thickBot="1">
      <c r="A2" s="35" t="s">
        <v>260</v>
      </c>
      <c r="B2" s="36" t="s">
        <v>3</v>
      </c>
      <c r="C2" s="103" t="s">
        <v>4</v>
      </c>
      <c r="D2" s="107" t="s">
        <v>77</v>
      </c>
      <c r="E2" s="37" t="s">
        <v>5</v>
      </c>
      <c r="F2" s="108" t="s">
        <v>93</v>
      </c>
      <c r="G2" s="105" t="s">
        <v>94</v>
      </c>
      <c r="H2" s="37" t="s">
        <v>95</v>
      </c>
      <c r="I2" s="37" t="s">
        <v>96</v>
      </c>
      <c r="J2" s="106" t="s">
        <v>76</v>
      </c>
      <c r="K2" s="93" t="s">
        <v>162</v>
      </c>
      <c r="L2" s="94" t="s">
        <v>232</v>
      </c>
      <c r="M2" s="84" t="s">
        <v>213</v>
      </c>
      <c r="N2" s="39" t="s">
        <v>214</v>
      </c>
      <c r="O2" s="39" t="s">
        <v>215</v>
      </c>
      <c r="P2" s="39" t="s">
        <v>216</v>
      </c>
      <c r="Q2" s="39" t="s">
        <v>217</v>
      </c>
      <c r="R2" s="39" t="s">
        <v>218</v>
      </c>
      <c r="S2" s="39" t="s">
        <v>219</v>
      </c>
      <c r="T2" s="39" t="s">
        <v>220</v>
      </c>
      <c r="U2" s="39" t="s">
        <v>221</v>
      </c>
      <c r="V2" s="39" t="s">
        <v>222</v>
      </c>
      <c r="W2" s="39" t="s">
        <v>223</v>
      </c>
      <c r="X2" s="39" t="s">
        <v>224</v>
      </c>
      <c r="Y2" s="39" t="s">
        <v>225</v>
      </c>
      <c r="Z2" s="39" t="s">
        <v>226</v>
      </c>
      <c r="AA2" s="39" t="s">
        <v>227</v>
      </c>
      <c r="AB2" s="39" t="s">
        <v>228</v>
      </c>
      <c r="AC2" s="272" t="s">
        <v>229</v>
      </c>
      <c r="AD2" s="279" t="s">
        <v>311</v>
      </c>
      <c r="AE2" s="39" t="s">
        <v>312</v>
      </c>
      <c r="AF2" s="39" t="s">
        <v>313</v>
      </c>
      <c r="AG2" s="272" t="s">
        <v>314</v>
      </c>
      <c r="AH2" s="281" t="s">
        <v>315</v>
      </c>
      <c r="AI2" s="280" t="s">
        <v>178</v>
      </c>
      <c r="AJ2" s="39" t="s">
        <v>179</v>
      </c>
      <c r="AK2" s="39" t="s">
        <v>180</v>
      </c>
      <c r="AL2" s="39" t="s">
        <v>181</v>
      </c>
      <c r="AM2" s="39" t="s">
        <v>182</v>
      </c>
      <c r="AN2" s="280" t="s">
        <v>182</v>
      </c>
      <c r="AO2" s="39" t="s">
        <v>183</v>
      </c>
      <c r="AP2" s="39" t="s">
        <v>184</v>
      </c>
      <c r="AQ2" s="39" t="s">
        <v>185</v>
      </c>
      <c r="AR2" s="39" t="s">
        <v>186</v>
      </c>
      <c r="AS2" s="39" t="s">
        <v>187</v>
      </c>
      <c r="AT2" s="39" t="s">
        <v>188</v>
      </c>
      <c r="AU2" s="39" t="s">
        <v>189</v>
      </c>
      <c r="AV2" s="39" t="s">
        <v>190</v>
      </c>
      <c r="AW2" s="39" t="s">
        <v>191</v>
      </c>
      <c r="AX2" s="39" t="s">
        <v>192</v>
      </c>
      <c r="AY2" s="76" t="s">
        <v>193</v>
      </c>
      <c r="AZ2" s="39" t="s">
        <v>316</v>
      </c>
      <c r="BA2" s="39" t="s">
        <v>317</v>
      </c>
      <c r="BB2" s="39" t="s">
        <v>318</v>
      </c>
      <c r="BC2" s="39" t="s">
        <v>319</v>
      </c>
      <c r="BD2" s="76" t="s">
        <v>320</v>
      </c>
      <c r="BE2" s="84" t="s">
        <v>194</v>
      </c>
      <c r="BF2" s="39" t="s">
        <v>195</v>
      </c>
      <c r="BG2" s="39" t="s">
        <v>196</v>
      </c>
      <c r="BH2" s="39" t="s">
        <v>197</v>
      </c>
      <c r="BI2" s="39" t="s">
        <v>198</v>
      </c>
      <c r="BJ2" s="39" t="s">
        <v>199</v>
      </c>
      <c r="BK2" s="39" t="s">
        <v>200</v>
      </c>
      <c r="BL2" s="39" t="s">
        <v>201</v>
      </c>
      <c r="BM2" s="39" t="s">
        <v>202</v>
      </c>
      <c r="BN2" s="39" t="s">
        <v>203</v>
      </c>
      <c r="BO2" s="39" t="s">
        <v>204</v>
      </c>
      <c r="BP2" s="39" t="s">
        <v>205</v>
      </c>
      <c r="BQ2" s="39" t="s">
        <v>206</v>
      </c>
      <c r="BR2" s="39" t="s">
        <v>207</v>
      </c>
      <c r="BS2" s="39" t="s">
        <v>208</v>
      </c>
      <c r="BT2" s="39" t="s">
        <v>209</v>
      </c>
      <c r="BU2" s="76" t="s">
        <v>210</v>
      </c>
      <c r="BV2" s="39" t="s">
        <v>321</v>
      </c>
      <c r="BW2" s="39" t="s">
        <v>322</v>
      </c>
      <c r="BX2" s="39" t="s">
        <v>323</v>
      </c>
      <c r="BY2" s="39" t="s">
        <v>324</v>
      </c>
      <c r="BZ2" s="76" t="s">
        <v>325</v>
      </c>
      <c r="CA2" s="147" t="s">
        <v>285</v>
      </c>
      <c r="CB2" s="36" t="s">
        <v>286</v>
      </c>
      <c r="CC2" s="36" t="s">
        <v>287</v>
      </c>
      <c r="CD2" s="36" t="s">
        <v>288</v>
      </c>
      <c r="CE2" s="36" t="s">
        <v>289</v>
      </c>
      <c r="CF2" s="36" t="s">
        <v>290</v>
      </c>
      <c r="CG2" s="36" t="s">
        <v>291</v>
      </c>
      <c r="CH2" s="36" t="s">
        <v>292</v>
      </c>
      <c r="CI2" s="36" t="s">
        <v>293</v>
      </c>
      <c r="CJ2" s="44" t="s">
        <v>294</v>
      </c>
    </row>
    <row r="3" spans="1:88">
      <c r="A3" s="185">
        <v>1</v>
      </c>
      <c r="B3" s="43" t="s">
        <v>102</v>
      </c>
      <c r="C3" s="104" t="s">
        <v>309</v>
      </c>
      <c r="D3" s="109" t="b">
        <v>1</v>
      </c>
      <c r="E3" s="77">
        <v>2007</v>
      </c>
      <c r="F3" s="110">
        <v>0</v>
      </c>
      <c r="G3" s="41">
        <v>0</v>
      </c>
      <c r="H3" s="43">
        <v>0</v>
      </c>
      <c r="I3" s="43">
        <v>0</v>
      </c>
      <c r="J3" s="225">
        <v>0</v>
      </c>
      <c r="K3" s="95">
        <v>0</v>
      </c>
      <c r="L3" s="96" t="s">
        <v>326</v>
      </c>
      <c r="M3" s="232">
        <v>4.1259005229277195</v>
      </c>
      <c r="N3" s="233">
        <v>4.1259005229277195</v>
      </c>
      <c r="O3" s="233">
        <v>4.1259005229277195</v>
      </c>
      <c r="P3" s="233">
        <v>4.1259005229277195</v>
      </c>
      <c r="Q3" s="233">
        <v>4.1259005229277195</v>
      </c>
      <c r="R3" s="233">
        <v>4.1259005229277195</v>
      </c>
      <c r="S3" s="233">
        <v>4.1259005229277195</v>
      </c>
      <c r="T3" s="233">
        <v>4.1259005229277195</v>
      </c>
      <c r="U3" s="233">
        <v>4.1259005229277195</v>
      </c>
      <c r="V3" s="233">
        <v>4.1259005229277195</v>
      </c>
      <c r="W3" s="233">
        <v>3.9618297948709893</v>
      </c>
      <c r="X3" s="233">
        <v>3.9618297948709893</v>
      </c>
      <c r="Y3" s="233">
        <v>3.9618297948709893</v>
      </c>
      <c r="Z3" s="233">
        <v>3.9618297948709893</v>
      </c>
      <c r="AA3" s="233">
        <v>3.9618297948709893</v>
      </c>
      <c r="AB3" s="233">
        <v>3.9618297948709893</v>
      </c>
      <c r="AC3" s="273">
        <v>3.9618297948709893</v>
      </c>
      <c r="AD3" s="273">
        <v>3.9618297948709893</v>
      </c>
      <c r="AE3" s="273">
        <v>3.9618297948709893</v>
      </c>
      <c r="AF3" s="273">
        <v>3.9618297948709893</v>
      </c>
      <c r="AG3" s="273">
        <v>3.9618297948709893</v>
      </c>
      <c r="AH3" s="273">
        <v>3.9618297948709893</v>
      </c>
      <c r="AI3" s="246">
        <v>0</v>
      </c>
      <c r="AJ3" s="247">
        <v>0</v>
      </c>
      <c r="AK3" s="247">
        <v>0</v>
      </c>
      <c r="AL3" s="247">
        <v>0</v>
      </c>
      <c r="AM3" s="247">
        <v>0</v>
      </c>
      <c r="AN3" s="247">
        <v>0</v>
      </c>
      <c r="AO3" s="247">
        <v>0</v>
      </c>
      <c r="AP3" s="247">
        <v>0</v>
      </c>
      <c r="AQ3" s="247">
        <v>0</v>
      </c>
      <c r="AR3" s="247">
        <v>0</v>
      </c>
      <c r="AS3" s="247">
        <v>0</v>
      </c>
      <c r="AT3" s="247">
        <v>0</v>
      </c>
      <c r="AU3" s="247">
        <v>0</v>
      </c>
      <c r="AV3" s="247">
        <v>0</v>
      </c>
      <c r="AW3" s="247">
        <v>0</v>
      </c>
      <c r="AX3" s="247">
        <v>0</v>
      </c>
      <c r="AY3" s="276">
        <v>0</v>
      </c>
      <c r="AZ3" s="247">
        <v>0</v>
      </c>
      <c r="BA3" s="247">
        <v>0</v>
      </c>
      <c r="BB3" s="247">
        <v>0</v>
      </c>
      <c r="BC3" s="247">
        <v>0</v>
      </c>
      <c r="BD3" s="248">
        <v>0</v>
      </c>
      <c r="BE3" s="246">
        <v>0</v>
      </c>
      <c r="BF3" s="247">
        <v>0</v>
      </c>
      <c r="BG3" s="247">
        <v>0</v>
      </c>
      <c r="BH3" s="247">
        <v>0</v>
      </c>
      <c r="BI3" s="247">
        <v>0</v>
      </c>
      <c r="BJ3" s="247">
        <v>0</v>
      </c>
      <c r="BK3" s="247">
        <v>0</v>
      </c>
      <c r="BL3" s="247">
        <v>0</v>
      </c>
      <c r="BM3" s="247">
        <v>0</v>
      </c>
      <c r="BN3" s="247">
        <v>0</v>
      </c>
      <c r="BO3" s="247">
        <v>0</v>
      </c>
      <c r="BP3" s="247">
        <v>0</v>
      </c>
      <c r="BQ3" s="247">
        <v>0</v>
      </c>
      <c r="BR3" s="247">
        <v>0</v>
      </c>
      <c r="BS3" s="247">
        <v>0</v>
      </c>
      <c r="BT3" s="247">
        <v>0</v>
      </c>
      <c r="BU3" s="247">
        <v>0</v>
      </c>
      <c r="BV3" s="247">
        <v>0</v>
      </c>
      <c r="BW3" s="247">
        <v>0</v>
      </c>
      <c r="BX3" s="247">
        <v>0</v>
      </c>
      <c r="BY3" s="247">
        <v>0</v>
      </c>
      <c r="BZ3" s="248">
        <v>0</v>
      </c>
      <c r="CA3" s="282" t="s">
        <v>326</v>
      </c>
      <c r="CB3" s="235" t="s">
        <v>326</v>
      </c>
      <c r="CC3" s="235" t="s">
        <v>326</v>
      </c>
      <c r="CD3" s="235" t="s">
        <v>326</v>
      </c>
      <c r="CE3" s="235" t="s">
        <v>326</v>
      </c>
      <c r="CF3" s="235" t="s">
        <v>326</v>
      </c>
      <c r="CG3" s="235" t="s">
        <v>326</v>
      </c>
      <c r="CH3" s="235" t="s">
        <v>326</v>
      </c>
      <c r="CI3" s="235" t="s">
        <v>326</v>
      </c>
      <c r="CJ3" s="236" t="s">
        <v>326</v>
      </c>
    </row>
    <row r="4" spans="1:88">
      <c r="A4" s="88">
        <f>A3+1</f>
        <v>2</v>
      </c>
      <c r="B4" s="22" t="s">
        <v>104</v>
      </c>
      <c r="C4" s="104" t="s">
        <v>309</v>
      </c>
      <c r="D4" s="111" t="b">
        <v>1</v>
      </c>
      <c r="E4" s="23">
        <v>2007</v>
      </c>
      <c r="F4" s="112">
        <v>0</v>
      </c>
      <c r="G4" s="30">
        <v>0</v>
      </c>
      <c r="H4" s="22">
        <v>0</v>
      </c>
      <c r="I4" s="22">
        <v>0</v>
      </c>
      <c r="J4" s="226">
        <v>0</v>
      </c>
      <c r="K4" s="97">
        <v>0</v>
      </c>
      <c r="L4" s="98" t="s">
        <v>326</v>
      </c>
      <c r="M4" s="237">
        <v>15.688309566680257</v>
      </c>
      <c r="N4" s="238">
        <v>15.688309566680257</v>
      </c>
      <c r="O4" s="238">
        <v>15.688309566680257</v>
      </c>
      <c r="P4" s="238">
        <v>15.688309566680257</v>
      </c>
      <c r="Q4" s="238">
        <v>15.688309566680257</v>
      </c>
      <c r="R4" s="238">
        <v>15.688309566680257</v>
      </c>
      <c r="S4" s="238">
        <v>15.688309566680257</v>
      </c>
      <c r="T4" s="238">
        <v>15.688309566680257</v>
      </c>
      <c r="U4" s="238">
        <v>15.688309566680257</v>
      </c>
      <c r="V4" s="238">
        <v>15.688309566680257</v>
      </c>
      <c r="W4" s="238">
        <v>15.064447610173824</v>
      </c>
      <c r="X4" s="238">
        <v>15.064447610173824</v>
      </c>
      <c r="Y4" s="238">
        <v>15.064447610173824</v>
      </c>
      <c r="Z4" s="238">
        <v>15.064447610173824</v>
      </c>
      <c r="AA4" s="238">
        <v>15.064447610173824</v>
      </c>
      <c r="AB4" s="238">
        <v>15.064447610173824</v>
      </c>
      <c r="AC4" s="274">
        <v>15.064447610173824</v>
      </c>
      <c r="AD4" s="274">
        <v>15.064447610173824</v>
      </c>
      <c r="AE4" s="274">
        <v>15.064447610173824</v>
      </c>
      <c r="AF4" s="274">
        <v>15.064447610173824</v>
      </c>
      <c r="AG4" s="274">
        <v>15.064447610173824</v>
      </c>
      <c r="AH4" s="274">
        <v>15.064447610173824</v>
      </c>
      <c r="AI4" s="237">
        <v>0</v>
      </c>
      <c r="AJ4" s="238">
        <v>0</v>
      </c>
      <c r="AK4" s="238">
        <v>0</v>
      </c>
      <c r="AL4" s="238">
        <v>0</v>
      </c>
      <c r="AM4" s="238">
        <v>0</v>
      </c>
      <c r="AN4" s="238">
        <v>0</v>
      </c>
      <c r="AO4" s="238">
        <v>0</v>
      </c>
      <c r="AP4" s="238">
        <v>0</v>
      </c>
      <c r="AQ4" s="238">
        <v>0</v>
      </c>
      <c r="AR4" s="238">
        <v>0</v>
      </c>
      <c r="AS4" s="238">
        <v>0</v>
      </c>
      <c r="AT4" s="238">
        <v>0</v>
      </c>
      <c r="AU4" s="238">
        <v>0</v>
      </c>
      <c r="AV4" s="238">
        <v>0</v>
      </c>
      <c r="AW4" s="238">
        <v>0</v>
      </c>
      <c r="AX4" s="238">
        <v>0</v>
      </c>
      <c r="AY4" s="274">
        <v>0</v>
      </c>
      <c r="AZ4" s="238">
        <v>0</v>
      </c>
      <c r="BA4" s="238">
        <v>0</v>
      </c>
      <c r="BB4" s="238">
        <v>0</v>
      </c>
      <c r="BC4" s="238">
        <v>0</v>
      </c>
      <c r="BD4" s="239">
        <v>0</v>
      </c>
      <c r="BE4" s="237">
        <v>0</v>
      </c>
      <c r="BF4" s="238">
        <v>0</v>
      </c>
      <c r="BG4" s="238">
        <v>0</v>
      </c>
      <c r="BH4" s="238">
        <v>0</v>
      </c>
      <c r="BI4" s="238">
        <v>0</v>
      </c>
      <c r="BJ4" s="238">
        <v>0</v>
      </c>
      <c r="BK4" s="238">
        <v>0</v>
      </c>
      <c r="BL4" s="238">
        <v>0</v>
      </c>
      <c r="BM4" s="238">
        <v>0</v>
      </c>
      <c r="BN4" s="238">
        <v>0</v>
      </c>
      <c r="BO4" s="238">
        <v>0</v>
      </c>
      <c r="BP4" s="238">
        <v>0</v>
      </c>
      <c r="BQ4" s="238">
        <v>0</v>
      </c>
      <c r="BR4" s="238">
        <v>0</v>
      </c>
      <c r="BS4" s="238">
        <v>0</v>
      </c>
      <c r="BT4" s="238">
        <v>0</v>
      </c>
      <c r="BU4" s="238">
        <v>0</v>
      </c>
      <c r="BV4" s="238">
        <v>0</v>
      </c>
      <c r="BW4" s="238">
        <v>0</v>
      </c>
      <c r="BX4" s="238">
        <v>0</v>
      </c>
      <c r="BY4" s="238">
        <v>0</v>
      </c>
      <c r="BZ4" s="239">
        <v>0</v>
      </c>
      <c r="CA4" s="283" t="s">
        <v>326</v>
      </c>
      <c r="CB4" s="240" t="s">
        <v>326</v>
      </c>
      <c r="CC4" s="240" t="s">
        <v>326</v>
      </c>
      <c r="CD4" s="240" t="s">
        <v>326</v>
      </c>
      <c r="CE4" s="240" t="s">
        <v>326</v>
      </c>
      <c r="CF4" s="240" t="s">
        <v>326</v>
      </c>
      <c r="CG4" s="240" t="s">
        <v>326</v>
      </c>
      <c r="CH4" s="240" t="s">
        <v>326</v>
      </c>
      <c r="CI4" s="240" t="s">
        <v>326</v>
      </c>
      <c r="CJ4" s="241" t="s">
        <v>326</v>
      </c>
    </row>
    <row r="5" spans="1:88">
      <c r="A5" s="88">
        <f t="shared" ref="A5:A17" si="0">A4+1</f>
        <v>3</v>
      </c>
      <c r="B5" s="22" t="s">
        <v>106</v>
      </c>
      <c r="C5" s="104" t="s">
        <v>309</v>
      </c>
      <c r="D5" s="111" t="b">
        <v>1</v>
      </c>
      <c r="E5" s="23">
        <v>2017</v>
      </c>
      <c r="F5" s="112">
        <v>0</v>
      </c>
      <c r="G5" s="30">
        <v>0</v>
      </c>
      <c r="H5" s="22">
        <v>0</v>
      </c>
      <c r="I5" s="22">
        <v>0</v>
      </c>
      <c r="J5" s="226">
        <v>0</v>
      </c>
      <c r="K5" s="97">
        <v>0</v>
      </c>
      <c r="L5" s="98" t="s">
        <v>326</v>
      </c>
      <c r="M5" s="237">
        <v>15.710182957322878</v>
      </c>
      <c r="N5" s="238">
        <v>15.710182957322878</v>
      </c>
      <c r="O5" s="238">
        <v>15.710182957322878</v>
      </c>
      <c r="P5" s="238">
        <v>15.710182957322878</v>
      </c>
      <c r="Q5" s="238">
        <v>15.710182957322878</v>
      </c>
      <c r="R5" s="238">
        <v>15.710182957322878</v>
      </c>
      <c r="S5" s="238">
        <v>15.710182957322878</v>
      </c>
      <c r="T5" s="238">
        <v>15.710182957322878</v>
      </c>
      <c r="U5" s="238">
        <v>15.710182957322878</v>
      </c>
      <c r="V5" s="238">
        <v>15.710182957322878</v>
      </c>
      <c r="W5" s="238">
        <v>15.710182957322878</v>
      </c>
      <c r="X5" s="238">
        <v>15.710182957322878</v>
      </c>
      <c r="Y5" s="238">
        <v>15.710182957322878</v>
      </c>
      <c r="Z5" s="238">
        <v>15.710182957322878</v>
      </c>
      <c r="AA5" s="238">
        <v>15.710182957322878</v>
      </c>
      <c r="AB5" s="238">
        <v>15.710182957322878</v>
      </c>
      <c r="AC5" s="274">
        <v>15.085451182674234</v>
      </c>
      <c r="AD5" s="274">
        <v>15.085451182674234</v>
      </c>
      <c r="AE5" s="274">
        <v>15.085451182674234</v>
      </c>
      <c r="AF5" s="274">
        <v>15.085451182674234</v>
      </c>
      <c r="AG5" s="274">
        <v>15.085451182674234</v>
      </c>
      <c r="AH5" s="274">
        <v>15.085451182674234</v>
      </c>
      <c r="AI5" s="237">
        <v>0</v>
      </c>
      <c r="AJ5" s="238">
        <v>0</v>
      </c>
      <c r="AK5" s="238">
        <v>0</v>
      </c>
      <c r="AL5" s="238">
        <v>0</v>
      </c>
      <c r="AM5" s="238">
        <v>0</v>
      </c>
      <c r="AN5" s="238">
        <v>0</v>
      </c>
      <c r="AO5" s="238">
        <v>0</v>
      </c>
      <c r="AP5" s="238">
        <v>0</v>
      </c>
      <c r="AQ5" s="238">
        <v>0</v>
      </c>
      <c r="AR5" s="238">
        <v>0</v>
      </c>
      <c r="AS5" s="238">
        <v>0</v>
      </c>
      <c r="AT5" s="238">
        <v>0</v>
      </c>
      <c r="AU5" s="238">
        <v>0</v>
      </c>
      <c r="AV5" s="238">
        <v>0</v>
      </c>
      <c r="AW5" s="238">
        <v>0</v>
      </c>
      <c r="AX5" s="238">
        <v>0</v>
      </c>
      <c r="AY5" s="274">
        <v>0</v>
      </c>
      <c r="AZ5" s="238">
        <v>0</v>
      </c>
      <c r="BA5" s="238">
        <v>0</v>
      </c>
      <c r="BB5" s="238">
        <v>0</v>
      </c>
      <c r="BC5" s="238">
        <v>0</v>
      </c>
      <c r="BD5" s="239">
        <v>0</v>
      </c>
      <c r="BE5" s="237">
        <v>0</v>
      </c>
      <c r="BF5" s="238">
        <v>0</v>
      </c>
      <c r="BG5" s="238">
        <v>0</v>
      </c>
      <c r="BH5" s="238">
        <v>0</v>
      </c>
      <c r="BI5" s="238">
        <v>0</v>
      </c>
      <c r="BJ5" s="238">
        <v>0</v>
      </c>
      <c r="BK5" s="238">
        <v>0</v>
      </c>
      <c r="BL5" s="238">
        <v>0</v>
      </c>
      <c r="BM5" s="238">
        <v>0</v>
      </c>
      <c r="BN5" s="238">
        <v>0</v>
      </c>
      <c r="BO5" s="238">
        <v>0</v>
      </c>
      <c r="BP5" s="238">
        <v>0</v>
      </c>
      <c r="BQ5" s="238">
        <v>0</v>
      </c>
      <c r="BR5" s="238">
        <v>0</v>
      </c>
      <c r="BS5" s="238">
        <v>0</v>
      </c>
      <c r="BT5" s="238">
        <v>0</v>
      </c>
      <c r="BU5" s="238">
        <v>0</v>
      </c>
      <c r="BV5" s="238">
        <v>0</v>
      </c>
      <c r="BW5" s="238">
        <v>0</v>
      </c>
      <c r="BX5" s="238">
        <v>0</v>
      </c>
      <c r="BY5" s="238">
        <v>0</v>
      </c>
      <c r="BZ5" s="239">
        <v>0</v>
      </c>
      <c r="CA5" s="283" t="s">
        <v>326</v>
      </c>
      <c r="CB5" s="240" t="s">
        <v>326</v>
      </c>
      <c r="CC5" s="240" t="s">
        <v>326</v>
      </c>
      <c r="CD5" s="240" t="s">
        <v>326</v>
      </c>
      <c r="CE5" s="240" t="s">
        <v>326</v>
      </c>
      <c r="CF5" s="240" t="s">
        <v>326</v>
      </c>
      <c r="CG5" s="240" t="s">
        <v>326</v>
      </c>
      <c r="CH5" s="240" t="s">
        <v>326</v>
      </c>
      <c r="CI5" s="240" t="s">
        <v>326</v>
      </c>
      <c r="CJ5" s="241" t="s">
        <v>326</v>
      </c>
    </row>
    <row r="6" spans="1:88">
      <c r="A6" s="88">
        <f t="shared" si="0"/>
        <v>4</v>
      </c>
      <c r="B6" s="22" t="s">
        <v>6</v>
      </c>
      <c r="C6" s="104" t="s">
        <v>309</v>
      </c>
      <c r="D6" s="111" t="b">
        <v>1</v>
      </c>
      <c r="E6" s="23">
        <v>2007</v>
      </c>
      <c r="F6" s="112">
        <v>0</v>
      </c>
      <c r="G6" s="30">
        <v>0</v>
      </c>
      <c r="H6" s="22">
        <v>0</v>
      </c>
      <c r="I6" s="22">
        <v>0</v>
      </c>
      <c r="J6" s="226">
        <v>0</v>
      </c>
      <c r="K6" s="97">
        <v>0</v>
      </c>
      <c r="L6" s="98" t="s">
        <v>326</v>
      </c>
      <c r="M6" s="237">
        <v>57.597707606290662</v>
      </c>
      <c r="N6" s="238">
        <v>56.145214329151017</v>
      </c>
      <c r="O6" s="238">
        <v>54.736295850325561</v>
      </c>
      <c r="P6" s="238">
        <v>53.369644925864883</v>
      </c>
      <c r="Q6" s="238">
        <v>52.043993529138014</v>
      </c>
      <c r="R6" s="238">
        <v>50.758111674312943</v>
      </c>
      <c r="S6" s="238">
        <v>49.510806275132637</v>
      </c>
      <c r="T6" s="238">
        <v>48.300920037927732</v>
      </c>
      <c r="U6" s="238">
        <v>47.518526937868558</v>
      </c>
      <c r="V6" s="238">
        <v>46.751781699810572</v>
      </c>
      <c r="W6" s="238">
        <v>44.053065644896805</v>
      </c>
      <c r="X6" s="238">
        <v>43.32120258546405</v>
      </c>
      <c r="Y6" s="238">
        <v>42.603976787219956</v>
      </c>
      <c r="Z6" s="238">
        <v>41.901095504940741</v>
      </c>
      <c r="AA6" s="238">
        <v>41.212271848307111</v>
      </c>
      <c r="AB6" s="238">
        <v>40.537224664806146</v>
      </c>
      <c r="AC6" s="274">
        <v>39.875678424975213</v>
      </c>
      <c r="AD6" s="274">
        <v>39.551520767458051</v>
      </c>
      <c r="AE6" s="274">
        <v>39.23060468651606</v>
      </c>
      <c r="AF6" s="274">
        <v>38.912897766383495</v>
      </c>
      <c r="AG6" s="274">
        <v>38.598367915452251</v>
      </c>
      <c r="AH6" s="274">
        <v>38.286983363030323</v>
      </c>
      <c r="AI6" s="237">
        <v>0</v>
      </c>
      <c r="AJ6" s="238">
        <v>0</v>
      </c>
      <c r="AK6" s="238">
        <v>0</v>
      </c>
      <c r="AL6" s="238">
        <v>0</v>
      </c>
      <c r="AM6" s="238">
        <v>0</v>
      </c>
      <c r="AN6" s="238">
        <v>0</v>
      </c>
      <c r="AO6" s="238">
        <v>0</v>
      </c>
      <c r="AP6" s="238">
        <v>0</v>
      </c>
      <c r="AQ6" s="238">
        <v>0</v>
      </c>
      <c r="AR6" s="238">
        <v>0</v>
      </c>
      <c r="AS6" s="238">
        <v>0</v>
      </c>
      <c r="AT6" s="238">
        <v>0</v>
      </c>
      <c r="AU6" s="238">
        <v>0</v>
      </c>
      <c r="AV6" s="238">
        <v>0</v>
      </c>
      <c r="AW6" s="238">
        <v>0</v>
      </c>
      <c r="AX6" s="238">
        <v>0</v>
      </c>
      <c r="AY6" s="274">
        <v>0</v>
      </c>
      <c r="AZ6" s="238">
        <v>0</v>
      </c>
      <c r="BA6" s="238">
        <v>0</v>
      </c>
      <c r="BB6" s="238">
        <v>0</v>
      </c>
      <c r="BC6" s="238">
        <v>0</v>
      </c>
      <c r="BD6" s="239">
        <v>0</v>
      </c>
      <c r="BE6" s="237">
        <v>0</v>
      </c>
      <c r="BF6" s="238">
        <v>0</v>
      </c>
      <c r="BG6" s="238">
        <v>0</v>
      </c>
      <c r="BH6" s="238">
        <v>0</v>
      </c>
      <c r="BI6" s="238">
        <v>0</v>
      </c>
      <c r="BJ6" s="238">
        <v>0</v>
      </c>
      <c r="BK6" s="238">
        <v>0</v>
      </c>
      <c r="BL6" s="238">
        <v>0</v>
      </c>
      <c r="BM6" s="238">
        <v>0</v>
      </c>
      <c r="BN6" s="238">
        <v>0</v>
      </c>
      <c r="BO6" s="238">
        <v>0</v>
      </c>
      <c r="BP6" s="238">
        <v>0</v>
      </c>
      <c r="BQ6" s="238">
        <v>0</v>
      </c>
      <c r="BR6" s="238">
        <v>0</v>
      </c>
      <c r="BS6" s="238">
        <v>0</v>
      </c>
      <c r="BT6" s="238">
        <v>0</v>
      </c>
      <c r="BU6" s="238">
        <v>0</v>
      </c>
      <c r="BV6" s="238">
        <v>0</v>
      </c>
      <c r="BW6" s="238">
        <v>0</v>
      </c>
      <c r="BX6" s="238">
        <v>0</v>
      </c>
      <c r="BY6" s="238">
        <v>0</v>
      </c>
      <c r="BZ6" s="239">
        <v>0</v>
      </c>
      <c r="CA6" s="283" t="s">
        <v>326</v>
      </c>
      <c r="CB6" s="240" t="s">
        <v>326</v>
      </c>
      <c r="CC6" s="240" t="s">
        <v>326</v>
      </c>
      <c r="CD6" s="240" t="s">
        <v>326</v>
      </c>
      <c r="CE6" s="240" t="s">
        <v>326</v>
      </c>
      <c r="CF6" s="240" t="s">
        <v>326</v>
      </c>
      <c r="CG6" s="240" t="s">
        <v>326</v>
      </c>
      <c r="CH6" s="240" t="s">
        <v>326</v>
      </c>
      <c r="CI6" s="240" t="s">
        <v>326</v>
      </c>
      <c r="CJ6" s="241" t="s">
        <v>326</v>
      </c>
    </row>
    <row r="7" spans="1:88">
      <c r="A7" s="88">
        <f t="shared" si="0"/>
        <v>5</v>
      </c>
      <c r="B7" s="22" t="s">
        <v>8</v>
      </c>
      <c r="C7" s="104" t="s">
        <v>309</v>
      </c>
      <c r="D7" s="111" t="b">
        <v>1</v>
      </c>
      <c r="E7" s="23">
        <v>2007</v>
      </c>
      <c r="F7" s="112">
        <v>0</v>
      </c>
      <c r="G7" s="30">
        <v>0</v>
      </c>
      <c r="H7" s="22">
        <v>0</v>
      </c>
      <c r="I7" s="22">
        <v>0</v>
      </c>
      <c r="J7" s="226">
        <v>0</v>
      </c>
      <c r="K7" s="97">
        <v>0</v>
      </c>
      <c r="L7" s="98" t="s">
        <v>326</v>
      </c>
      <c r="M7" s="237">
        <v>49.974596440472823</v>
      </c>
      <c r="N7" s="238">
        <v>48.797100225489217</v>
      </c>
      <c r="O7" s="238">
        <v>47.654928896955113</v>
      </c>
      <c r="P7" s="238">
        <v>46.547022708277048</v>
      </c>
      <c r="Q7" s="238">
        <v>45.472353705259316</v>
      </c>
      <c r="R7" s="238">
        <v>44.429924772332114</v>
      </c>
      <c r="S7" s="238">
        <v>43.418768707392729</v>
      </c>
      <c r="T7" s="238">
        <v>42.43794732440152</v>
      </c>
      <c r="U7" s="238">
        <v>41.80368283006721</v>
      </c>
      <c r="V7" s="238">
        <v>41.182103625619582</v>
      </c>
      <c r="W7" s="238">
        <v>37.556660710720543</v>
      </c>
      <c r="X7" s="238">
        <v>36.967453520529219</v>
      </c>
      <c r="Y7" s="238">
        <v>36.390030474141717</v>
      </c>
      <c r="Z7" s="238">
        <v>35.824155888681965</v>
      </c>
      <c r="AA7" s="238">
        <v>35.269598794931404</v>
      </c>
      <c r="AB7" s="238">
        <v>34.726132843055858</v>
      </c>
      <c r="AC7" s="274">
        <v>34.193536210217822</v>
      </c>
      <c r="AD7" s="274">
        <v>33.932563860127189</v>
      </c>
      <c r="AE7" s="274">
        <v>33.67420123353746</v>
      </c>
      <c r="AF7" s="274">
        <v>33.418422233213619</v>
      </c>
      <c r="AG7" s="274">
        <v>33.165201022893029</v>
      </c>
      <c r="AH7" s="274">
        <v>32.914512024675638</v>
      </c>
      <c r="AI7" s="237">
        <v>0</v>
      </c>
      <c r="AJ7" s="238">
        <v>0</v>
      </c>
      <c r="AK7" s="238">
        <v>0</v>
      </c>
      <c r="AL7" s="238">
        <v>0</v>
      </c>
      <c r="AM7" s="238">
        <v>0</v>
      </c>
      <c r="AN7" s="238">
        <v>0</v>
      </c>
      <c r="AO7" s="238">
        <v>0</v>
      </c>
      <c r="AP7" s="238">
        <v>0</v>
      </c>
      <c r="AQ7" s="238">
        <v>0</v>
      </c>
      <c r="AR7" s="238">
        <v>0</v>
      </c>
      <c r="AS7" s="238">
        <v>0</v>
      </c>
      <c r="AT7" s="238">
        <v>0</v>
      </c>
      <c r="AU7" s="238">
        <v>0</v>
      </c>
      <c r="AV7" s="238">
        <v>0</v>
      </c>
      <c r="AW7" s="238">
        <v>0</v>
      </c>
      <c r="AX7" s="238">
        <v>0</v>
      </c>
      <c r="AY7" s="274">
        <v>0</v>
      </c>
      <c r="AZ7" s="238">
        <v>0</v>
      </c>
      <c r="BA7" s="238">
        <v>0</v>
      </c>
      <c r="BB7" s="238">
        <v>0</v>
      </c>
      <c r="BC7" s="238">
        <v>0</v>
      </c>
      <c r="BD7" s="239">
        <v>0</v>
      </c>
      <c r="BE7" s="237">
        <v>0</v>
      </c>
      <c r="BF7" s="238">
        <v>0</v>
      </c>
      <c r="BG7" s="238">
        <v>0</v>
      </c>
      <c r="BH7" s="238">
        <v>0</v>
      </c>
      <c r="BI7" s="238">
        <v>0</v>
      </c>
      <c r="BJ7" s="238">
        <v>0</v>
      </c>
      <c r="BK7" s="238">
        <v>0</v>
      </c>
      <c r="BL7" s="238">
        <v>0</v>
      </c>
      <c r="BM7" s="238">
        <v>0</v>
      </c>
      <c r="BN7" s="238">
        <v>0</v>
      </c>
      <c r="BO7" s="238">
        <v>0</v>
      </c>
      <c r="BP7" s="238">
        <v>0</v>
      </c>
      <c r="BQ7" s="238">
        <v>0</v>
      </c>
      <c r="BR7" s="238">
        <v>0</v>
      </c>
      <c r="BS7" s="238">
        <v>0</v>
      </c>
      <c r="BT7" s="238">
        <v>0</v>
      </c>
      <c r="BU7" s="238">
        <v>0</v>
      </c>
      <c r="BV7" s="238">
        <v>0</v>
      </c>
      <c r="BW7" s="238">
        <v>0</v>
      </c>
      <c r="BX7" s="238">
        <v>0</v>
      </c>
      <c r="BY7" s="238">
        <v>0</v>
      </c>
      <c r="BZ7" s="239">
        <v>0</v>
      </c>
      <c r="CA7" s="283" t="s">
        <v>326</v>
      </c>
      <c r="CB7" s="240" t="s">
        <v>326</v>
      </c>
      <c r="CC7" s="240" t="s">
        <v>326</v>
      </c>
      <c r="CD7" s="240" t="s">
        <v>326</v>
      </c>
      <c r="CE7" s="240" t="s">
        <v>326</v>
      </c>
      <c r="CF7" s="240" t="s">
        <v>326</v>
      </c>
      <c r="CG7" s="240" t="s">
        <v>326</v>
      </c>
      <c r="CH7" s="240" t="s">
        <v>326</v>
      </c>
      <c r="CI7" s="240" t="s">
        <v>326</v>
      </c>
      <c r="CJ7" s="241" t="s">
        <v>326</v>
      </c>
    </row>
    <row r="8" spans="1:88">
      <c r="A8" s="88">
        <f t="shared" si="0"/>
        <v>6</v>
      </c>
      <c r="B8" s="22" t="s">
        <v>10</v>
      </c>
      <c r="C8" s="104" t="s">
        <v>309</v>
      </c>
      <c r="D8" s="111" t="b">
        <v>1</v>
      </c>
      <c r="E8" s="23">
        <v>2007</v>
      </c>
      <c r="F8" s="112">
        <v>0</v>
      </c>
      <c r="G8" s="30">
        <v>0</v>
      </c>
      <c r="H8" s="22">
        <v>0</v>
      </c>
      <c r="I8" s="22">
        <v>0</v>
      </c>
      <c r="J8" s="226">
        <v>0</v>
      </c>
      <c r="K8" s="97">
        <v>0</v>
      </c>
      <c r="L8" s="98" t="s">
        <v>326</v>
      </c>
      <c r="M8" s="237">
        <v>40.108329547331962</v>
      </c>
      <c r="N8" s="238">
        <v>39.18231589448294</v>
      </c>
      <c r="O8" s="238">
        <v>38.284082651219393</v>
      </c>
      <c r="P8" s="238">
        <v>37.412796405253744</v>
      </c>
      <c r="Q8" s="238">
        <v>36.567648746667075</v>
      </c>
      <c r="R8" s="238">
        <v>35.747855517837998</v>
      </c>
      <c r="S8" s="238">
        <v>34.952656085873798</v>
      </c>
      <c r="T8" s="238">
        <v>34.181312636868526</v>
      </c>
      <c r="U8" s="238">
        <v>33.682510539845111</v>
      </c>
      <c r="V8" s="238">
        <v>33.193684484762173</v>
      </c>
      <c r="W8" s="238">
        <v>30.144760125684762</v>
      </c>
      <c r="X8" s="238">
        <v>29.681392264683545</v>
      </c>
      <c r="Y8" s="238">
        <v>29.227291760902357</v>
      </c>
      <c r="Z8" s="238">
        <v>28.782273267196786</v>
      </c>
      <c r="AA8" s="238">
        <v>28.346155143365333</v>
      </c>
      <c r="AB8" s="238">
        <v>27.918759382010506</v>
      </c>
      <c r="AC8" s="274">
        <v>27.499911535882774</v>
      </c>
      <c r="AD8" s="274">
        <v>27.294676091280188</v>
      </c>
      <c r="AE8" s="274">
        <v>27.091493001123627</v>
      </c>
      <c r="AF8" s="274">
        <v>26.890341741868632</v>
      </c>
      <c r="AG8" s="274">
        <v>26.691201995206185</v>
      </c>
      <c r="AH8" s="274">
        <v>26.494053646010364</v>
      </c>
      <c r="AI8" s="237">
        <v>0</v>
      </c>
      <c r="AJ8" s="238">
        <v>0</v>
      </c>
      <c r="AK8" s="238">
        <v>0</v>
      </c>
      <c r="AL8" s="238">
        <v>0</v>
      </c>
      <c r="AM8" s="238">
        <v>0</v>
      </c>
      <c r="AN8" s="238">
        <v>0</v>
      </c>
      <c r="AO8" s="238">
        <v>0</v>
      </c>
      <c r="AP8" s="238">
        <v>0</v>
      </c>
      <c r="AQ8" s="238">
        <v>0</v>
      </c>
      <c r="AR8" s="238">
        <v>0</v>
      </c>
      <c r="AS8" s="238">
        <v>0</v>
      </c>
      <c r="AT8" s="238">
        <v>0</v>
      </c>
      <c r="AU8" s="238">
        <v>0</v>
      </c>
      <c r="AV8" s="238">
        <v>0</v>
      </c>
      <c r="AW8" s="238">
        <v>0</v>
      </c>
      <c r="AX8" s="238">
        <v>0</v>
      </c>
      <c r="AY8" s="274">
        <v>0</v>
      </c>
      <c r="AZ8" s="238">
        <v>0</v>
      </c>
      <c r="BA8" s="238">
        <v>0</v>
      </c>
      <c r="BB8" s="238">
        <v>0</v>
      </c>
      <c r="BC8" s="238">
        <v>0</v>
      </c>
      <c r="BD8" s="239">
        <v>0</v>
      </c>
      <c r="BE8" s="237">
        <v>0</v>
      </c>
      <c r="BF8" s="238">
        <v>0</v>
      </c>
      <c r="BG8" s="238">
        <v>0</v>
      </c>
      <c r="BH8" s="238">
        <v>0</v>
      </c>
      <c r="BI8" s="238">
        <v>0</v>
      </c>
      <c r="BJ8" s="238">
        <v>0</v>
      </c>
      <c r="BK8" s="238">
        <v>0</v>
      </c>
      <c r="BL8" s="238">
        <v>0</v>
      </c>
      <c r="BM8" s="238">
        <v>0</v>
      </c>
      <c r="BN8" s="238">
        <v>0</v>
      </c>
      <c r="BO8" s="238">
        <v>0</v>
      </c>
      <c r="BP8" s="238">
        <v>0</v>
      </c>
      <c r="BQ8" s="238">
        <v>0</v>
      </c>
      <c r="BR8" s="238">
        <v>0</v>
      </c>
      <c r="BS8" s="238">
        <v>0</v>
      </c>
      <c r="BT8" s="238">
        <v>0</v>
      </c>
      <c r="BU8" s="238">
        <v>0</v>
      </c>
      <c r="BV8" s="238">
        <v>0</v>
      </c>
      <c r="BW8" s="238">
        <v>0</v>
      </c>
      <c r="BX8" s="238">
        <v>0</v>
      </c>
      <c r="BY8" s="238">
        <v>0</v>
      </c>
      <c r="BZ8" s="239">
        <v>0</v>
      </c>
      <c r="CA8" s="283" t="s">
        <v>326</v>
      </c>
      <c r="CB8" s="240" t="s">
        <v>326</v>
      </c>
      <c r="CC8" s="240" t="s">
        <v>326</v>
      </c>
      <c r="CD8" s="240" t="s">
        <v>326</v>
      </c>
      <c r="CE8" s="240" t="s">
        <v>326</v>
      </c>
      <c r="CF8" s="240" t="s">
        <v>326</v>
      </c>
      <c r="CG8" s="240" t="s">
        <v>326</v>
      </c>
      <c r="CH8" s="240" t="s">
        <v>326</v>
      </c>
      <c r="CI8" s="240" t="s">
        <v>326</v>
      </c>
      <c r="CJ8" s="241" t="s">
        <v>326</v>
      </c>
    </row>
    <row r="9" spans="1:88">
      <c r="A9" s="88">
        <f t="shared" si="0"/>
        <v>7</v>
      </c>
      <c r="B9" s="22" t="s">
        <v>11</v>
      </c>
      <c r="C9" s="104" t="s">
        <v>309</v>
      </c>
      <c r="D9" s="111" t="b">
        <v>1</v>
      </c>
      <c r="E9" s="23">
        <v>2007</v>
      </c>
      <c r="F9" s="112">
        <v>0</v>
      </c>
      <c r="G9" s="30">
        <v>0</v>
      </c>
      <c r="H9" s="22">
        <v>0</v>
      </c>
      <c r="I9" s="22">
        <v>0</v>
      </c>
      <c r="J9" s="226">
        <v>0</v>
      </c>
      <c r="K9" s="97">
        <v>0</v>
      </c>
      <c r="L9" s="98" t="s">
        <v>326</v>
      </c>
      <c r="M9" s="237">
        <v>57.597707606290662</v>
      </c>
      <c r="N9" s="238">
        <v>56.145214329151017</v>
      </c>
      <c r="O9" s="238">
        <v>54.736295850325561</v>
      </c>
      <c r="P9" s="238">
        <v>53.369644925864883</v>
      </c>
      <c r="Q9" s="238">
        <v>52.043993529138014</v>
      </c>
      <c r="R9" s="238">
        <v>50.758111674312943</v>
      </c>
      <c r="S9" s="238">
        <v>49.510806275132637</v>
      </c>
      <c r="T9" s="238">
        <v>48.300920037927732</v>
      </c>
      <c r="U9" s="238">
        <v>47.518526937868558</v>
      </c>
      <c r="V9" s="238">
        <v>46.751781699810572</v>
      </c>
      <c r="W9" s="238">
        <v>44.053065644896805</v>
      </c>
      <c r="X9" s="238">
        <v>43.32120258546405</v>
      </c>
      <c r="Y9" s="238">
        <v>42.603976787219956</v>
      </c>
      <c r="Z9" s="238">
        <v>41.901095504940741</v>
      </c>
      <c r="AA9" s="238">
        <v>41.212271848307111</v>
      </c>
      <c r="AB9" s="238">
        <v>40.537224664806146</v>
      </c>
      <c r="AC9" s="274">
        <v>39.875678424975213</v>
      </c>
      <c r="AD9" s="274">
        <v>39.551520767458051</v>
      </c>
      <c r="AE9" s="274">
        <v>39.23060468651606</v>
      </c>
      <c r="AF9" s="274">
        <v>38.912897766383495</v>
      </c>
      <c r="AG9" s="274">
        <v>38.598367915452251</v>
      </c>
      <c r="AH9" s="274">
        <v>38.286983363030323</v>
      </c>
      <c r="AI9" s="237">
        <v>0</v>
      </c>
      <c r="AJ9" s="238">
        <v>0</v>
      </c>
      <c r="AK9" s="238">
        <v>0</v>
      </c>
      <c r="AL9" s="238">
        <v>0</v>
      </c>
      <c r="AM9" s="238">
        <v>0</v>
      </c>
      <c r="AN9" s="238">
        <v>0</v>
      </c>
      <c r="AO9" s="238">
        <v>0</v>
      </c>
      <c r="AP9" s="238">
        <v>0</v>
      </c>
      <c r="AQ9" s="238">
        <v>0</v>
      </c>
      <c r="AR9" s="238">
        <v>0</v>
      </c>
      <c r="AS9" s="238">
        <v>0</v>
      </c>
      <c r="AT9" s="238">
        <v>0</v>
      </c>
      <c r="AU9" s="238">
        <v>0</v>
      </c>
      <c r="AV9" s="238">
        <v>0</v>
      </c>
      <c r="AW9" s="238">
        <v>0</v>
      </c>
      <c r="AX9" s="238">
        <v>0</v>
      </c>
      <c r="AY9" s="274">
        <v>0</v>
      </c>
      <c r="AZ9" s="238">
        <v>0</v>
      </c>
      <c r="BA9" s="238">
        <v>0</v>
      </c>
      <c r="BB9" s="238">
        <v>0</v>
      </c>
      <c r="BC9" s="238">
        <v>0</v>
      </c>
      <c r="BD9" s="239">
        <v>0</v>
      </c>
      <c r="BE9" s="237">
        <v>0</v>
      </c>
      <c r="BF9" s="238">
        <v>0</v>
      </c>
      <c r="BG9" s="238">
        <v>0</v>
      </c>
      <c r="BH9" s="238">
        <v>0</v>
      </c>
      <c r="BI9" s="238">
        <v>0</v>
      </c>
      <c r="BJ9" s="238">
        <v>0</v>
      </c>
      <c r="BK9" s="238">
        <v>0</v>
      </c>
      <c r="BL9" s="238">
        <v>0</v>
      </c>
      <c r="BM9" s="238">
        <v>0</v>
      </c>
      <c r="BN9" s="238">
        <v>0</v>
      </c>
      <c r="BO9" s="238">
        <v>0</v>
      </c>
      <c r="BP9" s="238">
        <v>0</v>
      </c>
      <c r="BQ9" s="238">
        <v>0</v>
      </c>
      <c r="BR9" s="238">
        <v>0</v>
      </c>
      <c r="BS9" s="238">
        <v>0</v>
      </c>
      <c r="BT9" s="238">
        <v>0</v>
      </c>
      <c r="BU9" s="238">
        <v>0</v>
      </c>
      <c r="BV9" s="238">
        <v>0</v>
      </c>
      <c r="BW9" s="238">
        <v>0</v>
      </c>
      <c r="BX9" s="238">
        <v>0</v>
      </c>
      <c r="BY9" s="238">
        <v>0</v>
      </c>
      <c r="BZ9" s="239">
        <v>0</v>
      </c>
      <c r="CA9" s="283" t="s">
        <v>326</v>
      </c>
      <c r="CB9" s="240" t="s">
        <v>326</v>
      </c>
      <c r="CC9" s="240" t="s">
        <v>326</v>
      </c>
      <c r="CD9" s="240" t="s">
        <v>326</v>
      </c>
      <c r="CE9" s="240" t="s">
        <v>326</v>
      </c>
      <c r="CF9" s="240" t="s">
        <v>326</v>
      </c>
      <c r="CG9" s="240" t="s">
        <v>326</v>
      </c>
      <c r="CH9" s="240" t="s">
        <v>326</v>
      </c>
      <c r="CI9" s="240" t="s">
        <v>326</v>
      </c>
      <c r="CJ9" s="241" t="s">
        <v>326</v>
      </c>
    </row>
    <row r="10" spans="1:88">
      <c r="A10" s="88">
        <f t="shared" si="0"/>
        <v>8</v>
      </c>
      <c r="B10" s="22" t="s">
        <v>12</v>
      </c>
      <c r="C10" s="104" t="s">
        <v>309</v>
      </c>
      <c r="D10" s="111" t="b">
        <v>1</v>
      </c>
      <c r="E10" s="23">
        <v>2007</v>
      </c>
      <c r="F10" s="112">
        <v>0</v>
      </c>
      <c r="G10" s="30">
        <v>0</v>
      </c>
      <c r="H10" s="22">
        <v>0</v>
      </c>
      <c r="I10" s="22">
        <v>0</v>
      </c>
      <c r="J10" s="226">
        <v>0</v>
      </c>
      <c r="K10" s="97">
        <v>0</v>
      </c>
      <c r="L10" s="98" t="s">
        <v>326</v>
      </c>
      <c r="M10" s="237">
        <v>54.253120234151872</v>
      </c>
      <c r="N10" s="238">
        <v>52.974813888989928</v>
      </c>
      <c r="O10" s="238">
        <v>51.734856734182827</v>
      </c>
      <c r="P10" s="238">
        <v>50.53209829401996</v>
      </c>
      <c r="Q10" s="238">
        <v>49.365422607061959</v>
      </c>
      <c r="R10" s="238">
        <v>48.233747190712705</v>
      </c>
      <c r="S10" s="238">
        <v>47.136022036853923</v>
      </c>
      <c r="T10" s="238">
        <v>46.071228637610915</v>
      </c>
      <c r="U10" s="238">
        <v>45.382662239433756</v>
      </c>
      <c r="V10" s="238">
        <v>44.707867169220151</v>
      </c>
      <c r="W10" s="238">
        <v>40.77203567934788</v>
      </c>
      <c r="X10" s="238">
        <v>40.132384120173143</v>
      </c>
      <c r="Y10" s="238">
        <v>39.505525592181897</v>
      </c>
      <c r="Z10" s="238">
        <v>38.891204234750475</v>
      </c>
      <c r="AA10" s="238">
        <v>38.289169304467677</v>
      </c>
      <c r="AB10" s="238">
        <v>37.699175072790538</v>
      </c>
      <c r="AC10" s="274">
        <v>37.120980725746946</v>
      </c>
      <c r="AD10" s="274">
        <v>36.837665495695589</v>
      </c>
      <c r="AE10" s="274">
        <v>36.557183417944735</v>
      </c>
      <c r="AF10" s="274">
        <v>36.279506160971394</v>
      </c>
      <c r="AG10" s="274">
        <v>36.004605676567785</v>
      </c>
      <c r="AH10" s="274">
        <v>35.732454197008224</v>
      </c>
      <c r="AI10" s="237">
        <v>0</v>
      </c>
      <c r="AJ10" s="238">
        <v>0</v>
      </c>
      <c r="AK10" s="238">
        <v>0</v>
      </c>
      <c r="AL10" s="238">
        <v>0</v>
      </c>
      <c r="AM10" s="238">
        <v>0</v>
      </c>
      <c r="AN10" s="238">
        <v>0</v>
      </c>
      <c r="AO10" s="238">
        <v>0</v>
      </c>
      <c r="AP10" s="238">
        <v>0</v>
      </c>
      <c r="AQ10" s="238">
        <v>0</v>
      </c>
      <c r="AR10" s="238">
        <v>0</v>
      </c>
      <c r="AS10" s="238">
        <v>0</v>
      </c>
      <c r="AT10" s="238">
        <v>0</v>
      </c>
      <c r="AU10" s="238">
        <v>0</v>
      </c>
      <c r="AV10" s="238">
        <v>0</v>
      </c>
      <c r="AW10" s="238">
        <v>0</v>
      </c>
      <c r="AX10" s="238">
        <v>0</v>
      </c>
      <c r="AY10" s="274">
        <v>0</v>
      </c>
      <c r="AZ10" s="238">
        <v>0</v>
      </c>
      <c r="BA10" s="238">
        <v>0</v>
      </c>
      <c r="BB10" s="238">
        <v>0</v>
      </c>
      <c r="BC10" s="238">
        <v>0</v>
      </c>
      <c r="BD10" s="239">
        <v>0</v>
      </c>
      <c r="BE10" s="237">
        <v>0</v>
      </c>
      <c r="BF10" s="238">
        <v>0</v>
      </c>
      <c r="BG10" s="238">
        <v>0</v>
      </c>
      <c r="BH10" s="238">
        <v>0</v>
      </c>
      <c r="BI10" s="238">
        <v>0</v>
      </c>
      <c r="BJ10" s="238">
        <v>0</v>
      </c>
      <c r="BK10" s="238">
        <v>0</v>
      </c>
      <c r="BL10" s="238">
        <v>0</v>
      </c>
      <c r="BM10" s="238">
        <v>0</v>
      </c>
      <c r="BN10" s="238">
        <v>0</v>
      </c>
      <c r="BO10" s="238">
        <v>0</v>
      </c>
      <c r="BP10" s="238">
        <v>0</v>
      </c>
      <c r="BQ10" s="238">
        <v>0</v>
      </c>
      <c r="BR10" s="238">
        <v>0</v>
      </c>
      <c r="BS10" s="238">
        <v>0</v>
      </c>
      <c r="BT10" s="238">
        <v>0</v>
      </c>
      <c r="BU10" s="238">
        <v>0</v>
      </c>
      <c r="BV10" s="238">
        <v>0</v>
      </c>
      <c r="BW10" s="238">
        <v>0</v>
      </c>
      <c r="BX10" s="238">
        <v>0</v>
      </c>
      <c r="BY10" s="238">
        <v>0</v>
      </c>
      <c r="BZ10" s="239">
        <v>0</v>
      </c>
      <c r="CA10" s="283" t="s">
        <v>326</v>
      </c>
      <c r="CB10" s="240" t="s">
        <v>326</v>
      </c>
      <c r="CC10" s="240" t="s">
        <v>326</v>
      </c>
      <c r="CD10" s="240" t="s">
        <v>326</v>
      </c>
      <c r="CE10" s="240" t="s">
        <v>326</v>
      </c>
      <c r="CF10" s="240" t="s">
        <v>326</v>
      </c>
      <c r="CG10" s="240" t="s">
        <v>326</v>
      </c>
      <c r="CH10" s="240" t="s">
        <v>326</v>
      </c>
      <c r="CI10" s="240" t="s">
        <v>326</v>
      </c>
      <c r="CJ10" s="241" t="s">
        <v>326</v>
      </c>
    </row>
    <row r="11" spans="1:88">
      <c r="A11" s="88">
        <f t="shared" si="0"/>
        <v>9</v>
      </c>
      <c r="B11" s="22" t="s">
        <v>14</v>
      </c>
      <c r="C11" s="104" t="s">
        <v>309</v>
      </c>
      <c r="D11" s="111" t="b">
        <v>1</v>
      </c>
      <c r="E11" s="23">
        <v>2007</v>
      </c>
      <c r="F11" s="112">
        <v>0</v>
      </c>
      <c r="G11" s="30">
        <v>0</v>
      </c>
      <c r="H11" s="22">
        <v>0</v>
      </c>
      <c r="I11" s="22">
        <v>0</v>
      </c>
      <c r="J11" s="226">
        <v>0</v>
      </c>
      <c r="K11" s="97">
        <v>0</v>
      </c>
      <c r="L11" s="98" t="s">
        <v>326</v>
      </c>
      <c r="M11" s="237">
        <v>49.974596440472823</v>
      </c>
      <c r="N11" s="238">
        <v>48.797100225489217</v>
      </c>
      <c r="O11" s="238">
        <v>47.654928896955113</v>
      </c>
      <c r="P11" s="238">
        <v>46.547022708277048</v>
      </c>
      <c r="Q11" s="238">
        <v>45.472353705259316</v>
      </c>
      <c r="R11" s="238">
        <v>44.429924772332114</v>
      </c>
      <c r="S11" s="238">
        <v>43.418768707392729</v>
      </c>
      <c r="T11" s="238">
        <v>42.43794732440152</v>
      </c>
      <c r="U11" s="238">
        <v>41.80368283006721</v>
      </c>
      <c r="V11" s="238">
        <v>41.182103625619582</v>
      </c>
      <c r="W11" s="238">
        <v>37.556660710720543</v>
      </c>
      <c r="X11" s="238">
        <v>36.967453520529219</v>
      </c>
      <c r="Y11" s="238">
        <v>36.390030474141717</v>
      </c>
      <c r="Z11" s="238">
        <v>35.824155888681965</v>
      </c>
      <c r="AA11" s="238">
        <v>35.269598794931404</v>
      </c>
      <c r="AB11" s="238">
        <v>34.726132843055858</v>
      </c>
      <c r="AC11" s="274">
        <v>34.193536210217822</v>
      </c>
      <c r="AD11" s="274">
        <v>33.932563860127189</v>
      </c>
      <c r="AE11" s="274">
        <v>33.67420123353746</v>
      </c>
      <c r="AF11" s="274">
        <v>33.418422233213619</v>
      </c>
      <c r="AG11" s="274">
        <v>33.165201022893029</v>
      </c>
      <c r="AH11" s="274">
        <v>32.914512024675638</v>
      </c>
      <c r="AI11" s="237">
        <v>0</v>
      </c>
      <c r="AJ11" s="238">
        <v>0</v>
      </c>
      <c r="AK11" s="238">
        <v>0</v>
      </c>
      <c r="AL11" s="238">
        <v>0</v>
      </c>
      <c r="AM11" s="238">
        <v>0</v>
      </c>
      <c r="AN11" s="238">
        <v>0</v>
      </c>
      <c r="AO11" s="238">
        <v>0</v>
      </c>
      <c r="AP11" s="238">
        <v>0</v>
      </c>
      <c r="AQ11" s="238">
        <v>0</v>
      </c>
      <c r="AR11" s="238">
        <v>0</v>
      </c>
      <c r="AS11" s="238">
        <v>0</v>
      </c>
      <c r="AT11" s="238">
        <v>0</v>
      </c>
      <c r="AU11" s="238">
        <v>0</v>
      </c>
      <c r="AV11" s="238">
        <v>0</v>
      </c>
      <c r="AW11" s="238">
        <v>0</v>
      </c>
      <c r="AX11" s="238">
        <v>0</v>
      </c>
      <c r="AY11" s="274">
        <v>0</v>
      </c>
      <c r="AZ11" s="238">
        <v>0</v>
      </c>
      <c r="BA11" s="238">
        <v>0</v>
      </c>
      <c r="BB11" s="238">
        <v>0</v>
      </c>
      <c r="BC11" s="238">
        <v>0</v>
      </c>
      <c r="BD11" s="239">
        <v>0</v>
      </c>
      <c r="BE11" s="237">
        <v>0</v>
      </c>
      <c r="BF11" s="238">
        <v>0</v>
      </c>
      <c r="BG11" s="238">
        <v>0</v>
      </c>
      <c r="BH11" s="238">
        <v>0</v>
      </c>
      <c r="BI11" s="238">
        <v>0</v>
      </c>
      <c r="BJ11" s="238">
        <v>0</v>
      </c>
      <c r="BK11" s="238">
        <v>0</v>
      </c>
      <c r="BL11" s="238">
        <v>0</v>
      </c>
      <c r="BM11" s="238">
        <v>0</v>
      </c>
      <c r="BN11" s="238">
        <v>0</v>
      </c>
      <c r="BO11" s="238">
        <v>0</v>
      </c>
      <c r="BP11" s="238">
        <v>0</v>
      </c>
      <c r="BQ11" s="238">
        <v>0</v>
      </c>
      <c r="BR11" s="238">
        <v>0</v>
      </c>
      <c r="BS11" s="238">
        <v>0</v>
      </c>
      <c r="BT11" s="238">
        <v>0</v>
      </c>
      <c r="BU11" s="238">
        <v>0</v>
      </c>
      <c r="BV11" s="238">
        <v>0</v>
      </c>
      <c r="BW11" s="238">
        <v>0</v>
      </c>
      <c r="BX11" s="238">
        <v>0</v>
      </c>
      <c r="BY11" s="238">
        <v>0</v>
      </c>
      <c r="BZ11" s="239">
        <v>0</v>
      </c>
      <c r="CA11" s="283" t="s">
        <v>326</v>
      </c>
      <c r="CB11" s="240" t="s">
        <v>326</v>
      </c>
      <c r="CC11" s="240" t="s">
        <v>326</v>
      </c>
      <c r="CD11" s="240" t="s">
        <v>326</v>
      </c>
      <c r="CE11" s="240" t="s">
        <v>326</v>
      </c>
      <c r="CF11" s="240" t="s">
        <v>326</v>
      </c>
      <c r="CG11" s="240" t="s">
        <v>326</v>
      </c>
      <c r="CH11" s="240" t="s">
        <v>326</v>
      </c>
      <c r="CI11" s="240" t="s">
        <v>326</v>
      </c>
      <c r="CJ11" s="241" t="s">
        <v>326</v>
      </c>
    </row>
    <row r="12" spans="1:88">
      <c r="A12" s="88">
        <f t="shared" si="0"/>
        <v>10</v>
      </c>
      <c r="B12" s="22" t="s">
        <v>16</v>
      </c>
      <c r="C12" s="104" t="s">
        <v>309</v>
      </c>
      <c r="D12" s="111" t="b">
        <v>1</v>
      </c>
      <c r="E12" s="23">
        <v>2007</v>
      </c>
      <c r="F12" s="112">
        <v>0</v>
      </c>
      <c r="G12" s="30">
        <v>0</v>
      </c>
      <c r="H12" s="22">
        <v>0</v>
      </c>
      <c r="I12" s="22">
        <v>0</v>
      </c>
      <c r="J12" s="226">
        <v>0</v>
      </c>
      <c r="K12" s="97">
        <v>0</v>
      </c>
      <c r="L12" s="98" t="s">
        <v>326</v>
      </c>
      <c r="M12" s="237">
        <v>80.449670826593177</v>
      </c>
      <c r="N12" s="238">
        <v>78.554124096009232</v>
      </c>
      <c r="O12" s="238">
        <v>76.715443767342791</v>
      </c>
      <c r="P12" s="238">
        <v>74.931923848536371</v>
      </c>
      <c r="Q12" s="238">
        <v>73.20190952729412</v>
      </c>
      <c r="R12" s="238">
        <v>71.52379563568914</v>
      </c>
      <c r="S12" s="238">
        <v>69.896025160832323</v>
      </c>
      <c r="T12" s="238">
        <v>68.317087800221188</v>
      </c>
      <c r="U12" s="238">
        <v>67.296041640359334</v>
      </c>
      <c r="V12" s="238">
        <v>66.295416403694702</v>
      </c>
      <c r="W12" s="238">
        <v>60.459137376376312</v>
      </c>
      <c r="X12" s="238">
        <v>59.510624974559988</v>
      </c>
      <c r="Y12" s="238">
        <v>58.581082820779997</v>
      </c>
      <c r="Z12" s="238">
        <v>57.670131510075599</v>
      </c>
      <c r="AA12" s="238">
        <v>56.777399225585292</v>
      </c>
      <c r="AB12" s="238">
        <v>55.902521586784786</v>
      </c>
      <c r="AC12" s="274">
        <v>55.045141500760295</v>
      </c>
      <c r="AD12" s="274">
        <v>54.625025258608304</v>
      </c>
      <c r="AE12" s="274">
        <v>54.209110178877815</v>
      </c>
      <c r="AF12" s="274">
        <v>53.79735424994464</v>
      </c>
      <c r="AG12" s="274">
        <v>53.389715880300798</v>
      </c>
      <c r="AH12" s="274">
        <v>52.986153894353393</v>
      </c>
      <c r="AI12" s="237">
        <v>0</v>
      </c>
      <c r="AJ12" s="238">
        <v>0</v>
      </c>
      <c r="AK12" s="238">
        <v>0</v>
      </c>
      <c r="AL12" s="238">
        <v>0</v>
      </c>
      <c r="AM12" s="238">
        <v>0</v>
      </c>
      <c r="AN12" s="238">
        <v>0</v>
      </c>
      <c r="AO12" s="238">
        <v>0</v>
      </c>
      <c r="AP12" s="238">
        <v>0</v>
      </c>
      <c r="AQ12" s="238">
        <v>0</v>
      </c>
      <c r="AR12" s="238">
        <v>0</v>
      </c>
      <c r="AS12" s="238">
        <v>0</v>
      </c>
      <c r="AT12" s="238">
        <v>0</v>
      </c>
      <c r="AU12" s="238">
        <v>0</v>
      </c>
      <c r="AV12" s="238">
        <v>0</v>
      </c>
      <c r="AW12" s="238">
        <v>0</v>
      </c>
      <c r="AX12" s="238">
        <v>0</v>
      </c>
      <c r="AY12" s="274">
        <v>0</v>
      </c>
      <c r="AZ12" s="238">
        <v>0</v>
      </c>
      <c r="BA12" s="238">
        <v>0</v>
      </c>
      <c r="BB12" s="238">
        <v>0</v>
      </c>
      <c r="BC12" s="238">
        <v>0</v>
      </c>
      <c r="BD12" s="239">
        <v>0</v>
      </c>
      <c r="BE12" s="237">
        <v>0</v>
      </c>
      <c r="BF12" s="238">
        <v>0</v>
      </c>
      <c r="BG12" s="238">
        <v>0</v>
      </c>
      <c r="BH12" s="238">
        <v>0</v>
      </c>
      <c r="BI12" s="238">
        <v>0</v>
      </c>
      <c r="BJ12" s="238">
        <v>0</v>
      </c>
      <c r="BK12" s="238">
        <v>0</v>
      </c>
      <c r="BL12" s="238">
        <v>0</v>
      </c>
      <c r="BM12" s="238">
        <v>0</v>
      </c>
      <c r="BN12" s="238">
        <v>0</v>
      </c>
      <c r="BO12" s="238">
        <v>0</v>
      </c>
      <c r="BP12" s="238">
        <v>0</v>
      </c>
      <c r="BQ12" s="238">
        <v>0</v>
      </c>
      <c r="BR12" s="238">
        <v>0</v>
      </c>
      <c r="BS12" s="238">
        <v>0</v>
      </c>
      <c r="BT12" s="238">
        <v>0</v>
      </c>
      <c r="BU12" s="238">
        <v>0</v>
      </c>
      <c r="BV12" s="238">
        <v>0</v>
      </c>
      <c r="BW12" s="238">
        <v>0</v>
      </c>
      <c r="BX12" s="238">
        <v>0</v>
      </c>
      <c r="BY12" s="238">
        <v>0</v>
      </c>
      <c r="BZ12" s="239">
        <v>0</v>
      </c>
      <c r="CA12" s="283" t="s">
        <v>326</v>
      </c>
      <c r="CB12" s="240" t="s">
        <v>326</v>
      </c>
      <c r="CC12" s="240" t="s">
        <v>326</v>
      </c>
      <c r="CD12" s="240" t="s">
        <v>326</v>
      </c>
      <c r="CE12" s="240" t="s">
        <v>326</v>
      </c>
      <c r="CF12" s="240" t="s">
        <v>326</v>
      </c>
      <c r="CG12" s="240" t="s">
        <v>326</v>
      </c>
      <c r="CH12" s="240" t="s">
        <v>326</v>
      </c>
      <c r="CI12" s="240" t="s">
        <v>326</v>
      </c>
      <c r="CJ12" s="241" t="s">
        <v>326</v>
      </c>
    </row>
    <row r="13" spans="1:88">
      <c r="A13" s="88">
        <f t="shared" si="0"/>
        <v>11</v>
      </c>
      <c r="B13" s="22" t="s">
        <v>18</v>
      </c>
      <c r="C13" s="104" t="s">
        <v>309</v>
      </c>
      <c r="D13" s="111" t="b">
        <v>1</v>
      </c>
      <c r="E13" s="23">
        <v>2007</v>
      </c>
      <c r="F13" s="112">
        <v>0</v>
      </c>
      <c r="G13" s="30">
        <v>0</v>
      </c>
      <c r="H13" s="22">
        <v>0</v>
      </c>
      <c r="I13" s="22">
        <v>0</v>
      </c>
      <c r="J13" s="226">
        <v>0</v>
      </c>
      <c r="K13" s="97">
        <v>0</v>
      </c>
      <c r="L13" s="98" t="s">
        <v>326</v>
      </c>
      <c r="M13" s="237">
        <v>40.108329547331962</v>
      </c>
      <c r="N13" s="238">
        <v>39.18231589448294</v>
      </c>
      <c r="O13" s="238">
        <v>38.284082651219393</v>
      </c>
      <c r="P13" s="238">
        <v>37.412796405253744</v>
      </c>
      <c r="Q13" s="238">
        <v>36.567648746667075</v>
      </c>
      <c r="R13" s="238">
        <v>35.747855517837998</v>
      </c>
      <c r="S13" s="238">
        <v>34.952656085873798</v>
      </c>
      <c r="T13" s="238">
        <v>34.181312636868526</v>
      </c>
      <c r="U13" s="238">
        <v>33.682510539845111</v>
      </c>
      <c r="V13" s="238">
        <v>33.193684484762173</v>
      </c>
      <c r="W13" s="238">
        <v>30.144760125684762</v>
      </c>
      <c r="X13" s="238">
        <v>29.681392264683545</v>
      </c>
      <c r="Y13" s="238">
        <v>29.227291760902357</v>
      </c>
      <c r="Z13" s="238">
        <v>28.782273267196786</v>
      </c>
      <c r="AA13" s="238">
        <v>28.346155143365333</v>
      </c>
      <c r="AB13" s="238">
        <v>27.918759382010506</v>
      </c>
      <c r="AC13" s="274">
        <v>27.499911535882774</v>
      </c>
      <c r="AD13" s="274">
        <v>27.294676091280188</v>
      </c>
      <c r="AE13" s="274">
        <v>27.091493001123627</v>
      </c>
      <c r="AF13" s="274">
        <v>26.890341741868632</v>
      </c>
      <c r="AG13" s="274">
        <v>26.691201995206185</v>
      </c>
      <c r="AH13" s="274">
        <v>26.494053646010364</v>
      </c>
      <c r="AI13" s="237">
        <v>0</v>
      </c>
      <c r="AJ13" s="238">
        <v>0</v>
      </c>
      <c r="AK13" s="238">
        <v>0</v>
      </c>
      <c r="AL13" s="238">
        <v>0</v>
      </c>
      <c r="AM13" s="238">
        <v>0</v>
      </c>
      <c r="AN13" s="238">
        <v>0</v>
      </c>
      <c r="AO13" s="238">
        <v>0</v>
      </c>
      <c r="AP13" s="238">
        <v>0</v>
      </c>
      <c r="AQ13" s="238">
        <v>0</v>
      </c>
      <c r="AR13" s="238">
        <v>0</v>
      </c>
      <c r="AS13" s="238">
        <v>0</v>
      </c>
      <c r="AT13" s="238">
        <v>0</v>
      </c>
      <c r="AU13" s="238">
        <v>0</v>
      </c>
      <c r="AV13" s="238">
        <v>0</v>
      </c>
      <c r="AW13" s="238">
        <v>0</v>
      </c>
      <c r="AX13" s="238">
        <v>0</v>
      </c>
      <c r="AY13" s="274">
        <v>0</v>
      </c>
      <c r="AZ13" s="238">
        <v>0</v>
      </c>
      <c r="BA13" s="238">
        <v>0</v>
      </c>
      <c r="BB13" s="238">
        <v>0</v>
      </c>
      <c r="BC13" s="238">
        <v>0</v>
      </c>
      <c r="BD13" s="239">
        <v>0</v>
      </c>
      <c r="BE13" s="237">
        <v>0</v>
      </c>
      <c r="BF13" s="238">
        <v>0</v>
      </c>
      <c r="BG13" s="238">
        <v>0</v>
      </c>
      <c r="BH13" s="238">
        <v>0</v>
      </c>
      <c r="BI13" s="238">
        <v>0</v>
      </c>
      <c r="BJ13" s="238">
        <v>0</v>
      </c>
      <c r="BK13" s="238">
        <v>0</v>
      </c>
      <c r="BL13" s="238">
        <v>0</v>
      </c>
      <c r="BM13" s="238">
        <v>0</v>
      </c>
      <c r="BN13" s="238">
        <v>0</v>
      </c>
      <c r="BO13" s="238">
        <v>0</v>
      </c>
      <c r="BP13" s="238">
        <v>0</v>
      </c>
      <c r="BQ13" s="238">
        <v>0</v>
      </c>
      <c r="BR13" s="238">
        <v>0</v>
      </c>
      <c r="BS13" s="238">
        <v>0</v>
      </c>
      <c r="BT13" s="238">
        <v>0</v>
      </c>
      <c r="BU13" s="238">
        <v>0</v>
      </c>
      <c r="BV13" s="238">
        <v>0</v>
      </c>
      <c r="BW13" s="238">
        <v>0</v>
      </c>
      <c r="BX13" s="238">
        <v>0</v>
      </c>
      <c r="BY13" s="238">
        <v>0</v>
      </c>
      <c r="BZ13" s="239">
        <v>0</v>
      </c>
      <c r="CA13" s="283" t="s">
        <v>326</v>
      </c>
      <c r="CB13" s="240" t="s">
        <v>326</v>
      </c>
      <c r="CC13" s="240" t="s">
        <v>326</v>
      </c>
      <c r="CD13" s="240" t="s">
        <v>326</v>
      </c>
      <c r="CE13" s="240" t="s">
        <v>326</v>
      </c>
      <c r="CF13" s="240" t="s">
        <v>326</v>
      </c>
      <c r="CG13" s="240" t="s">
        <v>326</v>
      </c>
      <c r="CH13" s="240" t="s">
        <v>326</v>
      </c>
      <c r="CI13" s="240" t="s">
        <v>326</v>
      </c>
      <c r="CJ13" s="241" t="s">
        <v>326</v>
      </c>
    </row>
    <row r="14" spans="1:88">
      <c r="A14" s="88">
        <f t="shared" si="0"/>
        <v>12</v>
      </c>
      <c r="B14" s="22" t="s">
        <v>22</v>
      </c>
      <c r="C14" s="104" t="s">
        <v>309</v>
      </c>
      <c r="D14" s="111" t="b">
        <v>1</v>
      </c>
      <c r="E14" s="23">
        <v>2007</v>
      </c>
      <c r="F14" s="112">
        <v>0</v>
      </c>
      <c r="G14" s="30">
        <v>0</v>
      </c>
      <c r="H14" s="22">
        <v>0</v>
      </c>
      <c r="I14" s="22">
        <v>0</v>
      </c>
      <c r="J14" s="226">
        <v>0</v>
      </c>
      <c r="K14" s="97">
        <v>0</v>
      </c>
      <c r="L14" s="98" t="s">
        <v>326</v>
      </c>
      <c r="M14" s="237">
        <v>82.896299076668342</v>
      </c>
      <c r="N14" s="238">
        <v>80.982404741451461</v>
      </c>
      <c r="O14" s="238">
        <v>79.125927236291091</v>
      </c>
      <c r="P14" s="238">
        <v>77.325144056285524</v>
      </c>
      <c r="Q14" s="238">
        <v>75.57838437168013</v>
      </c>
      <c r="R14" s="238">
        <v>73.884027477612889</v>
      </c>
      <c r="S14" s="238">
        <v>72.240501290367675</v>
      </c>
      <c r="T14" s="238">
        <v>70.64628088873981</v>
      </c>
      <c r="U14" s="238">
        <v>69.615351695687139</v>
      </c>
      <c r="V14" s="238">
        <v>68.605041086495504</v>
      </c>
      <c r="W14" s="238">
        <v>62.303493543011911</v>
      </c>
      <c r="X14" s="238">
        <v>61.345800185507613</v>
      </c>
      <c r="Y14" s="238">
        <v>60.407260695153411</v>
      </c>
      <c r="Z14" s="238">
        <v>59.487491994606287</v>
      </c>
      <c r="AA14" s="238">
        <v>58.586118668070114</v>
      </c>
      <c r="AB14" s="238">
        <v>57.702772808064665</v>
      </c>
      <c r="AC14" s="274">
        <v>56.837093865259327</v>
      </c>
      <c r="AD14" s="274">
        <v>56.412911183284706</v>
      </c>
      <c r="AE14" s="274">
        <v>55.992970328129829</v>
      </c>
      <c r="AF14" s="274">
        <v>55.577228881526509</v>
      </c>
      <c r="AG14" s="274">
        <v>55.165644849389224</v>
      </c>
      <c r="AH14" s="274">
        <v>54.758176657573301</v>
      </c>
      <c r="AI14" s="237">
        <v>0</v>
      </c>
      <c r="AJ14" s="238">
        <v>0</v>
      </c>
      <c r="AK14" s="238">
        <v>0</v>
      </c>
      <c r="AL14" s="238">
        <v>0</v>
      </c>
      <c r="AM14" s="238">
        <v>0</v>
      </c>
      <c r="AN14" s="238">
        <v>0</v>
      </c>
      <c r="AO14" s="238">
        <v>0</v>
      </c>
      <c r="AP14" s="238">
        <v>0</v>
      </c>
      <c r="AQ14" s="238">
        <v>0</v>
      </c>
      <c r="AR14" s="238">
        <v>0</v>
      </c>
      <c r="AS14" s="238">
        <v>0</v>
      </c>
      <c r="AT14" s="238">
        <v>0</v>
      </c>
      <c r="AU14" s="238">
        <v>0</v>
      </c>
      <c r="AV14" s="238">
        <v>0</v>
      </c>
      <c r="AW14" s="238">
        <v>0</v>
      </c>
      <c r="AX14" s="238">
        <v>0</v>
      </c>
      <c r="AY14" s="274">
        <v>0</v>
      </c>
      <c r="AZ14" s="238">
        <v>0</v>
      </c>
      <c r="BA14" s="238">
        <v>0</v>
      </c>
      <c r="BB14" s="238">
        <v>0</v>
      </c>
      <c r="BC14" s="238">
        <v>0</v>
      </c>
      <c r="BD14" s="239">
        <v>0</v>
      </c>
      <c r="BE14" s="237">
        <v>0</v>
      </c>
      <c r="BF14" s="238">
        <v>0</v>
      </c>
      <c r="BG14" s="238">
        <v>0</v>
      </c>
      <c r="BH14" s="238">
        <v>0</v>
      </c>
      <c r="BI14" s="238">
        <v>0</v>
      </c>
      <c r="BJ14" s="238">
        <v>0</v>
      </c>
      <c r="BK14" s="238">
        <v>0</v>
      </c>
      <c r="BL14" s="238">
        <v>0</v>
      </c>
      <c r="BM14" s="238">
        <v>0</v>
      </c>
      <c r="BN14" s="238">
        <v>0</v>
      </c>
      <c r="BO14" s="238">
        <v>0</v>
      </c>
      <c r="BP14" s="238">
        <v>0</v>
      </c>
      <c r="BQ14" s="238">
        <v>0</v>
      </c>
      <c r="BR14" s="238">
        <v>0</v>
      </c>
      <c r="BS14" s="238">
        <v>0</v>
      </c>
      <c r="BT14" s="238">
        <v>0</v>
      </c>
      <c r="BU14" s="238">
        <v>0</v>
      </c>
      <c r="BV14" s="238">
        <v>0</v>
      </c>
      <c r="BW14" s="238">
        <v>0</v>
      </c>
      <c r="BX14" s="238">
        <v>0</v>
      </c>
      <c r="BY14" s="238">
        <v>0</v>
      </c>
      <c r="BZ14" s="239">
        <v>0</v>
      </c>
      <c r="CA14" s="283" t="s">
        <v>326</v>
      </c>
      <c r="CB14" s="240" t="s">
        <v>326</v>
      </c>
      <c r="CC14" s="240" t="s">
        <v>326</v>
      </c>
      <c r="CD14" s="240" t="s">
        <v>326</v>
      </c>
      <c r="CE14" s="240" t="s">
        <v>326</v>
      </c>
      <c r="CF14" s="240" t="s">
        <v>326</v>
      </c>
      <c r="CG14" s="240" t="s">
        <v>326</v>
      </c>
      <c r="CH14" s="240" t="s">
        <v>326</v>
      </c>
      <c r="CI14" s="240" t="s">
        <v>326</v>
      </c>
      <c r="CJ14" s="241" t="s">
        <v>326</v>
      </c>
    </row>
    <row r="15" spans="1:88">
      <c r="A15" s="88">
        <f t="shared" si="0"/>
        <v>13</v>
      </c>
      <c r="B15" s="22" t="s">
        <v>20</v>
      </c>
      <c r="C15" s="104" t="s">
        <v>309</v>
      </c>
      <c r="D15" s="111" t="b">
        <v>1</v>
      </c>
      <c r="E15" s="23">
        <v>2007</v>
      </c>
      <c r="F15" s="112">
        <v>0</v>
      </c>
      <c r="G15" s="30">
        <v>0</v>
      </c>
      <c r="H15" s="22">
        <v>0</v>
      </c>
      <c r="I15" s="22">
        <v>0</v>
      </c>
      <c r="J15" s="226">
        <v>0</v>
      </c>
      <c r="K15" s="97">
        <v>0</v>
      </c>
      <c r="L15" s="98" t="s">
        <v>326</v>
      </c>
      <c r="M15" s="237">
        <v>254.66482006487064</v>
      </c>
      <c r="N15" s="238">
        <v>248.66443420736701</v>
      </c>
      <c r="O15" s="238">
        <v>242.8440599255884</v>
      </c>
      <c r="P15" s="238">
        <v>237.19829687226323</v>
      </c>
      <c r="Q15" s="238">
        <v>231.72190671053781</v>
      </c>
      <c r="R15" s="238">
        <v>226.4098082536641</v>
      </c>
      <c r="S15" s="238">
        <v>221.25707275049663</v>
      </c>
      <c r="T15" s="238">
        <v>216.25891931242418</v>
      </c>
      <c r="U15" s="238">
        <v>213.02678008913733</v>
      </c>
      <c r="V15" s="238">
        <v>209.8592836503162</v>
      </c>
      <c r="W15" s="238">
        <v>191.38444176383936</v>
      </c>
      <c r="X15" s="238">
        <v>188.38190940222771</v>
      </c>
      <c r="Y15" s="238">
        <v>185.43942768784828</v>
      </c>
      <c r="Z15" s="238">
        <v>182.55579560775644</v>
      </c>
      <c r="AA15" s="238">
        <v>179.72983616926643</v>
      </c>
      <c r="AB15" s="238">
        <v>176.96039591954622</v>
      </c>
      <c r="AC15" s="274">
        <v>174.2463444748204</v>
      </c>
      <c r="AD15" s="274">
        <v>172.91645926690478</v>
      </c>
      <c r="AE15" s="274">
        <v>171.59987291106827</v>
      </c>
      <c r="AF15" s="274">
        <v>170.29645241879015</v>
      </c>
      <c r="AG15" s="274">
        <v>169.00606613143481</v>
      </c>
      <c r="AH15" s="274">
        <v>167.72858370695303</v>
      </c>
      <c r="AI15" s="237">
        <v>0</v>
      </c>
      <c r="AJ15" s="238">
        <v>0</v>
      </c>
      <c r="AK15" s="238">
        <v>0</v>
      </c>
      <c r="AL15" s="238">
        <v>0</v>
      </c>
      <c r="AM15" s="238">
        <v>0</v>
      </c>
      <c r="AN15" s="238">
        <v>0</v>
      </c>
      <c r="AO15" s="238">
        <v>0</v>
      </c>
      <c r="AP15" s="238">
        <v>0</v>
      </c>
      <c r="AQ15" s="238">
        <v>0</v>
      </c>
      <c r="AR15" s="238">
        <v>0</v>
      </c>
      <c r="AS15" s="238">
        <v>0</v>
      </c>
      <c r="AT15" s="238">
        <v>0</v>
      </c>
      <c r="AU15" s="238">
        <v>0</v>
      </c>
      <c r="AV15" s="238">
        <v>0</v>
      </c>
      <c r="AW15" s="238">
        <v>0</v>
      </c>
      <c r="AX15" s="238">
        <v>0</v>
      </c>
      <c r="AY15" s="274">
        <v>0</v>
      </c>
      <c r="AZ15" s="238">
        <v>0</v>
      </c>
      <c r="BA15" s="238">
        <v>0</v>
      </c>
      <c r="BB15" s="238">
        <v>0</v>
      </c>
      <c r="BC15" s="238">
        <v>0</v>
      </c>
      <c r="BD15" s="239">
        <v>0</v>
      </c>
      <c r="BE15" s="237">
        <v>0</v>
      </c>
      <c r="BF15" s="238">
        <v>0</v>
      </c>
      <c r="BG15" s="238">
        <v>0</v>
      </c>
      <c r="BH15" s="238">
        <v>0</v>
      </c>
      <c r="BI15" s="238">
        <v>0</v>
      </c>
      <c r="BJ15" s="238">
        <v>0</v>
      </c>
      <c r="BK15" s="238">
        <v>0</v>
      </c>
      <c r="BL15" s="238">
        <v>0</v>
      </c>
      <c r="BM15" s="238">
        <v>0</v>
      </c>
      <c r="BN15" s="238">
        <v>0</v>
      </c>
      <c r="BO15" s="238">
        <v>0</v>
      </c>
      <c r="BP15" s="238">
        <v>0</v>
      </c>
      <c r="BQ15" s="238">
        <v>0</v>
      </c>
      <c r="BR15" s="238">
        <v>0</v>
      </c>
      <c r="BS15" s="238">
        <v>0</v>
      </c>
      <c r="BT15" s="238">
        <v>0</v>
      </c>
      <c r="BU15" s="238">
        <v>0</v>
      </c>
      <c r="BV15" s="238">
        <v>0</v>
      </c>
      <c r="BW15" s="238">
        <v>0</v>
      </c>
      <c r="BX15" s="238">
        <v>0</v>
      </c>
      <c r="BY15" s="238">
        <v>0</v>
      </c>
      <c r="BZ15" s="239">
        <v>0</v>
      </c>
      <c r="CA15" s="283" t="s">
        <v>326</v>
      </c>
      <c r="CB15" s="240" t="s">
        <v>326</v>
      </c>
      <c r="CC15" s="240" t="s">
        <v>326</v>
      </c>
      <c r="CD15" s="240" t="s">
        <v>326</v>
      </c>
      <c r="CE15" s="240" t="s">
        <v>326</v>
      </c>
      <c r="CF15" s="240" t="s">
        <v>326</v>
      </c>
      <c r="CG15" s="240" t="s">
        <v>326</v>
      </c>
      <c r="CH15" s="240" t="s">
        <v>326</v>
      </c>
      <c r="CI15" s="240" t="s">
        <v>326</v>
      </c>
      <c r="CJ15" s="241" t="s">
        <v>326</v>
      </c>
    </row>
    <row r="16" spans="1:88">
      <c r="A16" s="88">
        <f t="shared" si="0"/>
        <v>14</v>
      </c>
      <c r="B16" s="22" t="s">
        <v>70</v>
      </c>
      <c r="C16" s="104" t="s">
        <v>309</v>
      </c>
      <c r="D16" s="111" t="b">
        <v>1</v>
      </c>
      <c r="E16" s="23">
        <v>2007</v>
      </c>
      <c r="F16" s="112">
        <v>0</v>
      </c>
      <c r="G16" s="30">
        <v>0</v>
      </c>
      <c r="H16" s="22">
        <v>0</v>
      </c>
      <c r="I16" s="22">
        <v>0</v>
      </c>
      <c r="J16" s="226">
        <v>0</v>
      </c>
      <c r="K16" s="97">
        <v>0</v>
      </c>
      <c r="L16" s="98" t="s">
        <v>326</v>
      </c>
      <c r="M16" s="237">
        <v>63.655025700148059</v>
      </c>
      <c r="N16" s="238">
        <v>62.155192641648242</v>
      </c>
      <c r="O16" s="238">
        <v>60.700354574903415</v>
      </c>
      <c r="P16" s="238">
        <v>59.289161650160942</v>
      </c>
      <c r="Q16" s="238">
        <v>57.920304513160737</v>
      </c>
      <c r="R16" s="238">
        <v>56.592513090270529</v>
      </c>
      <c r="S16" s="238">
        <v>55.304555410067039</v>
      </c>
      <c r="T16" s="238">
        <v>54.055236460269647</v>
      </c>
      <c r="U16" s="238">
        <v>53.247343539400674</v>
      </c>
      <c r="V16" s="238">
        <v>52.455608476949067</v>
      </c>
      <c r="W16" s="238">
        <v>47.837709016826196</v>
      </c>
      <c r="X16" s="238">
        <v>47.087207732058118</v>
      </c>
      <c r="Y16" s="238">
        <v>46.351716472985402</v>
      </c>
      <c r="Z16" s="238">
        <v>45.63093503909414</v>
      </c>
      <c r="AA16" s="238">
        <v>44.924569233880703</v>
      </c>
      <c r="AB16" s="238">
        <v>44.232330744771531</v>
      </c>
      <c r="AC16" s="274">
        <v>43.553937025444554</v>
      </c>
      <c r="AD16" s="274">
        <v>43.221524102974328</v>
      </c>
      <c r="AE16" s="274">
        <v>42.89243530972881</v>
      </c>
      <c r="AF16" s="274">
        <v>42.566637404415744</v>
      </c>
      <c r="AG16" s="274">
        <v>42.244097478155808</v>
      </c>
      <c r="AH16" s="274">
        <v>41.924782951158477</v>
      </c>
      <c r="AI16" s="237">
        <v>0</v>
      </c>
      <c r="AJ16" s="238">
        <v>0</v>
      </c>
      <c r="AK16" s="238">
        <v>0</v>
      </c>
      <c r="AL16" s="238">
        <v>0</v>
      </c>
      <c r="AM16" s="238">
        <v>0</v>
      </c>
      <c r="AN16" s="238">
        <v>0</v>
      </c>
      <c r="AO16" s="238">
        <v>0</v>
      </c>
      <c r="AP16" s="238">
        <v>0</v>
      </c>
      <c r="AQ16" s="238">
        <v>0</v>
      </c>
      <c r="AR16" s="238">
        <v>0</v>
      </c>
      <c r="AS16" s="238">
        <v>0</v>
      </c>
      <c r="AT16" s="238">
        <v>0</v>
      </c>
      <c r="AU16" s="238">
        <v>0</v>
      </c>
      <c r="AV16" s="238">
        <v>0</v>
      </c>
      <c r="AW16" s="238">
        <v>0</v>
      </c>
      <c r="AX16" s="238">
        <v>0</v>
      </c>
      <c r="AY16" s="274">
        <v>0</v>
      </c>
      <c r="AZ16" s="238">
        <v>0</v>
      </c>
      <c r="BA16" s="238">
        <v>0</v>
      </c>
      <c r="BB16" s="238">
        <v>0</v>
      </c>
      <c r="BC16" s="238">
        <v>0</v>
      </c>
      <c r="BD16" s="239">
        <v>0</v>
      </c>
      <c r="BE16" s="237">
        <v>0</v>
      </c>
      <c r="BF16" s="238">
        <v>0</v>
      </c>
      <c r="BG16" s="238">
        <v>0</v>
      </c>
      <c r="BH16" s="238">
        <v>0</v>
      </c>
      <c r="BI16" s="238">
        <v>0</v>
      </c>
      <c r="BJ16" s="238">
        <v>0</v>
      </c>
      <c r="BK16" s="238">
        <v>0</v>
      </c>
      <c r="BL16" s="238">
        <v>0</v>
      </c>
      <c r="BM16" s="238">
        <v>0</v>
      </c>
      <c r="BN16" s="238">
        <v>0</v>
      </c>
      <c r="BO16" s="238">
        <v>0</v>
      </c>
      <c r="BP16" s="238">
        <v>0</v>
      </c>
      <c r="BQ16" s="238">
        <v>0</v>
      </c>
      <c r="BR16" s="238">
        <v>0</v>
      </c>
      <c r="BS16" s="238">
        <v>0</v>
      </c>
      <c r="BT16" s="238">
        <v>0</v>
      </c>
      <c r="BU16" s="238">
        <v>0</v>
      </c>
      <c r="BV16" s="238">
        <v>0</v>
      </c>
      <c r="BW16" s="238">
        <v>0</v>
      </c>
      <c r="BX16" s="238">
        <v>0</v>
      </c>
      <c r="BY16" s="238">
        <v>0</v>
      </c>
      <c r="BZ16" s="239">
        <v>0</v>
      </c>
      <c r="CA16" s="283" t="s">
        <v>326</v>
      </c>
      <c r="CB16" s="240" t="s">
        <v>326</v>
      </c>
      <c r="CC16" s="240" t="s">
        <v>326</v>
      </c>
      <c r="CD16" s="240" t="s">
        <v>326</v>
      </c>
      <c r="CE16" s="240" t="s">
        <v>326</v>
      </c>
      <c r="CF16" s="240" t="s">
        <v>326</v>
      </c>
      <c r="CG16" s="240" t="s">
        <v>326</v>
      </c>
      <c r="CH16" s="240" t="s">
        <v>326</v>
      </c>
      <c r="CI16" s="240" t="s">
        <v>326</v>
      </c>
      <c r="CJ16" s="241" t="s">
        <v>326</v>
      </c>
    </row>
    <row r="17" spans="1:88">
      <c r="A17" s="88">
        <f t="shared" si="0"/>
        <v>15</v>
      </c>
      <c r="B17" s="22" t="s">
        <v>49</v>
      </c>
      <c r="C17" s="104" t="s">
        <v>309</v>
      </c>
      <c r="D17" s="111" t="b">
        <v>1</v>
      </c>
      <c r="E17" s="23">
        <v>2007</v>
      </c>
      <c r="F17" s="112">
        <v>0</v>
      </c>
      <c r="G17" s="30">
        <v>0</v>
      </c>
      <c r="H17" s="22">
        <v>0</v>
      </c>
      <c r="I17" s="22">
        <v>0</v>
      </c>
      <c r="J17" s="226">
        <v>0</v>
      </c>
      <c r="K17" s="97">
        <v>0</v>
      </c>
      <c r="L17" s="98" t="s">
        <v>326</v>
      </c>
      <c r="M17" s="237">
        <v>82.896299076668342</v>
      </c>
      <c r="N17" s="238">
        <v>80.982404741451461</v>
      </c>
      <c r="O17" s="238">
        <v>79.125927236291091</v>
      </c>
      <c r="P17" s="238">
        <v>77.325144056285524</v>
      </c>
      <c r="Q17" s="238">
        <v>75.57838437168013</v>
      </c>
      <c r="R17" s="238">
        <v>73.884027477612889</v>
      </c>
      <c r="S17" s="238">
        <v>72.240501290367675</v>
      </c>
      <c r="T17" s="238">
        <v>70.64628088873981</v>
      </c>
      <c r="U17" s="238">
        <v>69.615351695687139</v>
      </c>
      <c r="V17" s="238">
        <v>68.605041086495504</v>
      </c>
      <c r="W17" s="238">
        <v>62.303493543011911</v>
      </c>
      <c r="X17" s="238">
        <v>61.345800185507613</v>
      </c>
      <c r="Y17" s="238">
        <v>60.407260695153411</v>
      </c>
      <c r="Z17" s="238">
        <v>59.487491994606287</v>
      </c>
      <c r="AA17" s="238">
        <v>58.586118668070114</v>
      </c>
      <c r="AB17" s="238">
        <v>57.702772808064665</v>
      </c>
      <c r="AC17" s="274">
        <v>56.837093865259327</v>
      </c>
      <c r="AD17" s="274">
        <v>56.412911183284706</v>
      </c>
      <c r="AE17" s="274">
        <v>55.992970328129829</v>
      </c>
      <c r="AF17" s="274">
        <v>55.577228881526509</v>
      </c>
      <c r="AG17" s="274">
        <v>55.165644849389224</v>
      </c>
      <c r="AH17" s="274">
        <v>54.758176657573301</v>
      </c>
      <c r="AI17" s="237">
        <v>0</v>
      </c>
      <c r="AJ17" s="238">
        <v>0</v>
      </c>
      <c r="AK17" s="238">
        <v>0</v>
      </c>
      <c r="AL17" s="238">
        <v>0</v>
      </c>
      <c r="AM17" s="238">
        <v>0</v>
      </c>
      <c r="AN17" s="238">
        <v>0</v>
      </c>
      <c r="AO17" s="238">
        <v>0</v>
      </c>
      <c r="AP17" s="238">
        <v>0</v>
      </c>
      <c r="AQ17" s="238">
        <v>0</v>
      </c>
      <c r="AR17" s="238">
        <v>0</v>
      </c>
      <c r="AS17" s="238">
        <v>0</v>
      </c>
      <c r="AT17" s="238">
        <v>0</v>
      </c>
      <c r="AU17" s="238">
        <v>0</v>
      </c>
      <c r="AV17" s="238">
        <v>0</v>
      </c>
      <c r="AW17" s="238">
        <v>0</v>
      </c>
      <c r="AX17" s="238">
        <v>0</v>
      </c>
      <c r="AY17" s="274">
        <v>0</v>
      </c>
      <c r="AZ17" s="238">
        <v>0</v>
      </c>
      <c r="BA17" s="238">
        <v>0</v>
      </c>
      <c r="BB17" s="238">
        <v>0</v>
      </c>
      <c r="BC17" s="238">
        <v>0</v>
      </c>
      <c r="BD17" s="239">
        <v>0</v>
      </c>
      <c r="BE17" s="237">
        <v>0</v>
      </c>
      <c r="BF17" s="238">
        <v>0</v>
      </c>
      <c r="BG17" s="238">
        <v>0</v>
      </c>
      <c r="BH17" s="238">
        <v>0</v>
      </c>
      <c r="BI17" s="238">
        <v>0</v>
      </c>
      <c r="BJ17" s="238">
        <v>0</v>
      </c>
      <c r="BK17" s="238">
        <v>0</v>
      </c>
      <c r="BL17" s="238">
        <v>0</v>
      </c>
      <c r="BM17" s="238">
        <v>0</v>
      </c>
      <c r="BN17" s="238">
        <v>0</v>
      </c>
      <c r="BO17" s="238">
        <v>0</v>
      </c>
      <c r="BP17" s="238">
        <v>0</v>
      </c>
      <c r="BQ17" s="238">
        <v>0</v>
      </c>
      <c r="BR17" s="238">
        <v>0</v>
      </c>
      <c r="BS17" s="238">
        <v>0</v>
      </c>
      <c r="BT17" s="238">
        <v>0</v>
      </c>
      <c r="BU17" s="238">
        <v>0</v>
      </c>
      <c r="BV17" s="238">
        <v>0</v>
      </c>
      <c r="BW17" s="238">
        <v>0</v>
      </c>
      <c r="BX17" s="238">
        <v>0</v>
      </c>
      <c r="BY17" s="238">
        <v>0</v>
      </c>
      <c r="BZ17" s="239">
        <v>0</v>
      </c>
      <c r="CA17" s="283" t="s">
        <v>326</v>
      </c>
      <c r="CB17" s="240" t="s">
        <v>326</v>
      </c>
      <c r="CC17" s="240" t="s">
        <v>326</v>
      </c>
      <c r="CD17" s="240" t="s">
        <v>326</v>
      </c>
      <c r="CE17" s="240" t="s">
        <v>326</v>
      </c>
      <c r="CF17" s="240" t="s">
        <v>326</v>
      </c>
      <c r="CG17" s="240" t="s">
        <v>326</v>
      </c>
      <c r="CH17" s="240" t="s">
        <v>326</v>
      </c>
      <c r="CI17" s="240" t="s">
        <v>326</v>
      </c>
      <c r="CJ17" s="241" t="s">
        <v>326</v>
      </c>
    </row>
    <row r="18" spans="1:88">
      <c r="A18" s="321">
        <f>A17+1</f>
        <v>16</v>
      </c>
      <c r="B18" s="22" t="s">
        <v>110</v>
      </c>
      <c r="C18" s="104" t="s">
        <v>309</v>
      </c>
      <c r="D18" s="111" t="b">
        <v>1</v>
      </c>
      <c r="E18" s="23">
        <v>2007</v>
      </c>
      <c r="F18" s="112">
        <v>0</v>
      </c>
      <c r="G18" s="30">
        <v>0</v>
      </c>
      <c r="H18" s="22">
        <v>0</v>
      </c>
      <c r="I18" s="22">
        <v>0</v>
      </c>
      <c r="J18" s="226">
        <v>0</v>
      </c>
      <c r="K18" s="97">
        <v>8.6102014718432929E-2</v>
      </c>
      <c r="L18" s="98" t="s">
        <v>326</v>
      </c>
      <c r="M18" s="237">
        <v>614.54688834419733</v>
      </c>
      <c r="N18" s="238">
        <v>596.35390680197986</v>
      </c>
      <c r="O18" s="238">
        <v>578.70671470602895</v>
      </c>
      <c r="P18" s="238">
        <v>561.5889383729567</v>
      </c>
      <c r="Q18" s="238">
        <v>544.98469532987656</v>
      </c>
      <c r="R18" s="238">
        <v>528.87857957808876</v>
      </c>
      <c r="S18" s="238">
        <v>513.25564729885457</v>
      </c>
      <c r="T18" s="238">
        <v>498.10140298799746</v>
      </c>
      <c r="U18" s="238">
        <v>488.30165833364322</v>
      </c>
      <c r="V18" s="238">
        <v>478.69790857237592</v>
      </c>
      <c r="W18" s="238">
        <v>417.9104390912853</v>
      </c>
      <c r="X18" s="238">
        <v>408.76718787340519</v>
      </c>
      <c r="Y18" s="238">
        <v>399.80680167988265</v>
      </c>
      <c r="Z18" s="238">
        <v>391.02562321023038</v>
      </c>
      <c r="AA18" s="238">
        <v>382.42006830997121</v>
      </c>
      <c r="AB18" s="238">
        <v>373.98662450771747</v>
      </c>
      <c r="AC18" s="274">
        <v>365.72184958150859</v>
      </c>
      <c r="AD18" s="274">
        <v>361.67210986766622</v>
      </c>
      <c r="AE18" s="274">
        <v>357.66286755096246</v>
      </c>
      <c r="AF18" s="274">
        <v>353.69371765742545</v>
      </c>
      <c r="AG18" s="274">
        <v>349.764259262824</v>
      </c>
      <c r="AH18" s="274">
        <v>345.8740954521686</v>
      </c>
      <c r="AI18" s="237">
        <v>0</v>
      </c>
      <c r="AJ18" s="238">
        <v>0</v>
      </c>
      <c r="AK18" s="238">
        <v>0</v>
      </c>
      <c r="AL18" s="238">
        <v>0</v>
      </c>
      <c r="AM18" s="238">
        <v>0</v>
      </c>
      <c r="AN18" s="238">
        <v>0</v>
      </c>
      <c r="AO18" s="238">
        <v>0</v>
      </c>
      <c r="AP18" s="238">
        <v>0</v>
      </c>
      <c r="AQ18" s="238">
        <v>0</v>
      </c>
      <c r="AR18" s="238">
        <v>0</v>
      </c>
      <c r="AS18" s="238">
        <v>0</v>
      </c>
      <c r="AT18" s="238">
        <v>0</v>
      </c>
      <c r="AU18" s="238">
        <v>0</v>
      </c>
      <c r="AV18" s="238">
        <v>0</v>
      </c>
      <c r="AW18" s="238">
        <v>0</v>
      </c>
      <c r="AX18" s="238">
        <v>0</v>
      </c>
      <c r="AY18" s="274">
        <v>0</v>
      </c>
      <c r="AZ18" s="238">
        <v>0</v>
      </c>
      <c r="BA18" s="238">
        <v>0</v>
      </c>
      <c r="BB18" s="238">
        <v>0</v>
      </c>
      <c r="BC18" s="238">
        <v>0</v>
      </c>
      <c r="BD18" s="239">
        <v>0</v>
      </c>
      <c r="BE18" s="237">
        <v>0</v>
      </c>
      <c r="BF18" s="238">
        <v>0</v>
      </c>
      <c r="BG18" s="238">
        <v>0</v>
      </c>
      <c r="BH18" s="238">
        <v>0</v>
      </c>
      <c r="BI18" s="238">
        <v>0</v>
      </c>
      <c r="BJ18" s="238">
        <v>0</v>
      </c>
      <c r="BK18" s="238">
        <v>0</v>
      </c>
      <c r="BL18" s="238">
        <v>0</v>
      </c>
      <c r="BM18" s="238">
        <v>0</v>
      </c>
      <c r="BN18" s="238">
        <v>0</v>
      </c>
      <c r="BO18" s="238">
        <v>0</v>
      </c>
      <c r="BP18" s="238">
        <v>0</v>
      </c>
      <c r="BQ18" s="238">
        <v>0</v>
      </c>
      <c r="BR18" s="238">
        <v>0</v>
      </c>
      <c r="BS18" s="238">
        <v>0</v>
      </c>
      <c r="BT18" s="238">
        <v>0</v>
      </c>
      <c r="BU18" s="238">
        <v>0</v>
      </c>
      <c r="BV18" s="238">
        <v>0</v>
      </c>
      <c r="BW18" s="238">
        <v>0</v>
      </c>
      <c r="BX18" s="238">
        <v>0</v>
      </c>
      <c r="BY18" s="238">
        <v>0</v>
      </c>
      <c r="BZ18" s="239">
        <v>0</v>
      </c>
      <c r="CA18" s="283">
        <v>73.376500000000007</v>
      </c>
      <c r="CB18" s="240">
        <v>65.155100000000004</v>
      </c>
      <c r="CC18" s="240">
        <v>56.933699999999995</v>
      </c>
      <c r="CD18" s="240">
        <v>48.79815</v>
      </c>
      <c r="CE18" s="240">
        <v>40.662599999999998</v>
      </c>
      <c r="CF18" s="240">
        <v>32.5321</v>
      </c>
      <c r="CG18" s="240">
        <v>24.401600000000006</v>
      </c>
      <c r="CH18" s="240">
        <v>16.271100000000001</v>
      </c>
      <c r="CI18" s="240">
        <v>8.1355500000000003</v>
      </c>
      <c r="CJ18" s="241">
        <v>0</v>
      </c>
    </row>
    <row r="19" spans="1:88">
      <c r="A19" s="322"/>
      <c r="B19" s="22" t="s">
        <v>111</v>
      </c>
      <c r="C19" s="104" t="s">
        <v>309</v>
      </c>
      <c r="D19" s="111" t="b">
        <v>1</v>
      </c>
      <c r="E19" s="23">
        <v>2007</v>
      </c>
      <c r="F19" s="112">
        <v>0</v>
      </c>
      <c r="G19" s="30">
        <v>0</v>
      </c>
      <c r="H19" s="22">
        <v>0</v>
      </c>
      <c r="I19" s="22">
        <v>0</v>
      </c>
      <c r="J19" s="226">
        <v>0</v>
      </c>
      <c r="K19" s="97">
        <v>0</v>
      </c>
      <c r="L19" s="98" t="s">
        <v>326</v>
      </c>
      <c r="M19" s="237">
        <v>61.110656440676649</v>
      </c>
      <c r="N19" s="238">
        <v>40.475029297636553</v>
      </c>
      <c r="O19" s="238">
        <v>20.458470968887895</v>
      </c>
      <c r="P19" s="238">
        <v>1.0424093900016089</v>
      </c>
      <c r="Q19" s="238">
        <v>-17.791170341518239</v>
      </c>
      <c r="R19" s="238">
        <v>-36.059742681092189</v>
      </c>
      <c r="S19" s="238">
        <v>-53.780257850479131</v>
      </c>
      <c r="T19" s="238">
        <v>-70.969157564784496</v>
      </c>
      <c r="U19" s="238">
        <v>-82.084646046701721</v>
      </c>
      <c r="V19" s="238">
        <v>-92.977824758981001</v>
      </c>
      <c r="W19" s="238">
        <v>-167.20974558354521</v>
      </c>
      <c r="X19" s="238">
        <v>-177.7092070903787</v>
      </c>
      <c r="Y19" s="238">
        <v>-187.99867936707585</v>
      </c>
      <c r="Z19" s="238">
        <v>-198.08236219823903</v>
      </c>
      <c r="AA19" s="238">
        <v>-207.96437137277871</v>
      </c>
      <c r="AB19" s="238">
        <v>-217.6487403638277</v>
      </c>
      <c r="AC19" s="274">
        <v>-225.88995842575861</v>
      </c>
      <c r="AD19" s="274">
        <v>-230.54039241526027</v>
      </c>
      <c r="AE19" s="274">
        <v>-235.14432206486697</v>
      </c>
      <c r="AF19" s="274">
        <v>-239.70221241797765</v>
      </c>
      <c r="AG19" s="274">
        <v>-244.21452386755726</v>
      </c>
      <c r="AH19" s="274">
        <v>-248.68171220264094</v>
      </c>
      <c r="AI19" s="237">
        <v>0</v>
      </c>
      <c r="AJ19" s="238">
        <v>0</v>
      </c>
      <c r="AK19" s="238">
        <v>0</v>
      </c>
      <c r="AL19" s="238">
        <v>0</v>
      </c>
      <c r="AM19" s="238">
        <v>0</v>
      </c>
      <c r="AN19" s="238">
        <v>0</v>
      </c>
      <c r="AO19" s="238">
        <v>0</v>
      </c>
      <c r="AP19" s="238">
        <v>0</v>
      </c>
      <c r="AQ19" s="238">
        <v>0</v>
      </c>
      <c r="AR19" s="238">
        <v>0</v>
      </c>
      <c r="AS19" s="238">
        <v>0</v>
      </c>
      <c r="AT19" s="238">
        <v>0</v>
      </c>
      <c r="AU19" s="238">
        <v>0</v>
      </c>
      <c r="AV19" s="238">
        <v>0</v>
      </c>
      <c r="AW19" s="238">
        <v>0</v>
      </c>
      <c r="AX19" s="238">
        <v>0</v>
      </c>
      <c r="AY19" s="274">
        <v>0</v>
      </c>
      <c r="AZ19" s="238">
        <v>0</v>
      </c>
      <c r="BA19" s="238">
        <v>0</v>
      </c>
      <c r="BB19" s="238">
        <v>0</v>
      </c>
      <c r="BC19" s="238">
        <v>0</v>
      </c>
      <c r="BD19" s="239">
        <v>0</v>
      </c>
      <c r="BE19" s="237">
        <v>0</v>
      </c>
      <c r="BF19" s="238">
        <v>0</v>
      </c>
      <c r="BG19" s="238">
        <v>0</v>
      </c>
      <c r="BH19" s="238">
        <v>0</v>
      </c>
      <c r="BI19" s="238">
        <v>0</v>
      </c>
      <c r="BJ19" s="238">
        <v>0</v>
      </c>
      <c r="BK19" s="238">
        <v>0</v>
      </c>
      <c r="BL19" s="238">
        <v>0</v>
      </c>
      <c r="BM19" s="238">
        <v>0</v>
      </c>
      <c r="BN19" s="238">
        <v>0</v>
      </c>
      <c r="BO19" s="238">
        <v>0</v>
      </c>
      <c r="BP19" s="238">
        <v>0</v>
      </c>
      <c r="BQ19" s="238">
        <v>0</v>
      </c>
      <c r="BR19" s="238">
        <v>0</v>
      </c>
      <c r="BS19" s="238">
        <v>0</v>
      </c>
      <c r="BT19" s="238">
        <v>0</v>
      </c>
      <c r="BU19" s="238">
        <v>0</v>
      </c>
      <c r="BV19" s="238">
        <v>0</v>
      </c>
      <c r="BW19" s="238">
        <v>0</v>
      </c>
      <c r="BX19" s="238">
        <v>0</v>
      </c>
      <c r="BY19" s="238">
        <v>0</v>
      </c>
      <c r="BZ19" s="239">
        <v>0</v>
      </c>
      <c r="CA19" s="283">
        <v>73.376500000000007</v>
      </c>
      <c r="CB19" s="240">
        <v>65.155100000000004</v>
      </c>
      <c r="CC19" s="240">
        <v>56.933699999999995</v>
      </c>
      <c r="CD19" s="240">
        <v>48.79815</v>
      </c>
      <c r="CE19" s="240">
        <v>40.662599999999998</v>
      </c>
      <c r="CF19" s="240">
        <v>32.5321</v>
      </c>
      <c r="CG19" s="240">
        <v>24.401600000000006</v>
      </c>
      <c r="CH19" s="240">
        <v>16.271100000000001</v>
      </c>
      <c r="CI19" s="240">
        <v>8.1355500000000003</v>
      </c>
      <c r="CJ19" s="241">
        <v>0</v>
      </c>
    </row>
    <row r="20" spans="1:88">
      <c r="A20" s="323"/>
      <c r="B20" s="22" t="s">
        <v>112</v>
      </c>
      <c r="C20" s="104" t="s">
        <v>309</v>
      </c>
      <c r="D20" s="111" t="b">
        <v>1</v>
      </c>
      <c r="E20" s="23">
        <v>2007</v>
      </c>
      <c r="F20" s="112">
        <v>0</v>
      </c>
      <c r="G20" s="30">
        <v>0</v>
      </c>
      <c r="H20" s="22">
        <v>0</v>
      </c>
      <c r="I20" s="22">
        <v>0</v>
      </c>
      <c r="J20" s="226">
        <v>0</v>
      </c>
      <c r="K20" s="97">
        <v>7.7922077922077837E-2</v>
      </c>
      <c r="L20" s="98" t="s">
        <v>326</v>
      </c>
      <c r="M20" s="237">
        <v>785.29704583391526</v>
      </c>
      <c r="N20" s="238">
        <v>761.78659079207966</v>
      </c>
      <c r="O20" s="238">
        <v>738.98144940149859</v>
      </c>
      <c r="P20" s="238">
        <v>716.86046225263499</v>
      </c>
      <c r="Q20" s="238">
        <v>695.40310471823773</v>
      </c>
      <c r="R20" s="238">
        <v>674.58946790987227</v>
      </c>
      <c r="S20" s="238">
        <v>654.40024020575731</v>
      </c>
      <c r="T20" s="238">
        <v>634.81668933276694</v>
      </c>
      <c r="U20" s="238">
        <v>622.15265976823218</v>
      </c>
      <c r="V20" s="238">
        <v>609.7419107949886</v>
      </c>
      <c r="W20" s="238">
        <v>532.47971494038029</v>
      </c>
      <c r="X20" s="238">
        <v>520.67618175765847</v>
      </c>
      <c r="Y20" s="238">
        <v>509.1087192385902</v>
      </c>
      <c r="Z20" s="238">
        <v>497.77260596990453</v>
      </c>
      <c r="AA20" s="238">
        <v>486.66321496659168</v>
      </c>
      <c r="AB20" s="238">
        <v>475.77601178334578</v>
      </c>
      <c r="AC20" s="274">
        <v>466.35601621306137</v>
      </c>
      <c r="AD20" s="274">
        <v>461.12798124446653</v>
      </c>
      <c r="AE20" s="274">
        <v>455.95222662555773</v>
      </c>
      <c r="AF20" s="274">
        <v>450.82822955283791</v>
      </c>
      <c r="AG20" s="274">
        <v>445.75547245084522</v>
      </c>
      <c r="AH20" s="274">
        <v>440.7334429198728</v>
      </c>
      <c r="AI20" s="237">
        <v>0</v>
      </c>
      <c r="AJ20" s="238">
        <v>0</v>
      </c>
      <c r="AK20" s="238">
        <v>0</v>
      </c>
      <c r="AL20" s="238">
        <v>0</v>
      </c>
      <c r="AM20" s="238">
        <v>0</v>
      </c>
      <c r="AN20" s="238">
        <v>0</v>
      </c>
      <c r="AO20" s="238">
        <v>0</v>
      </c>
      <c r="AP20" s="238">
        <v>0</v>
      </c>
      <c r="AQ20" s="238">
        <v>0</v>
      </c>
      <c r="AR20" s="238">
        <v>0</v>
      </c>
      <c r="AS20" s="238">
        <v>0</v>
      </c>
      <c r="AT20" s="238">
        <v>0</v>
      </c>
      <c r="AU20" s="238">
        <v>0</v>
      </c>
      <c r="AV20" s="238">
        <v>0</v>
      </c>
      <c r="AW20" s="238">
        <v>0</v>
      </c>
      <c r="AX20" s="238">
        <v>0</v>
      </c>
      <c r="AY20" s="274">
        <v>0</v>
      </c>
      <c r="AZ20" s="238">
        <v>0</v>
      </c>
      <c r="BA20" s="238">
        <v>0</v>
      </c>
      <c r="BB20" s="238">
        <v>0</v>
      </c>
      <c r="BC20" s="238">
        <v>0</v>
      </c>
      <c r="BD20" s="239">
        <v>0</v>
      </c>
      <c r="BE20" s="237">
        <v>0</v>
      </c>
      <c r="BF20" s="238">
        <v>0</v>
      </c>
      <c r="BG20" s="238">
        <v>0</v>
      </c>
      <c r="BH20" s="238">
        <v>0</v>
      </c>
      <c r="BI20" s="238">
        <v>0</v>
      </c>
      <c r="BJ20" s="238">
        <v>0</v>
      </c>
      <c r="BK20" s="238">
        <v>0</v>
      </c>
      <c r="BL20" s="238">
        <v>0</v>
      </c>
      <c r="BM20" s="238">
        <v>0</v>
      </c>
      <c r="BN20" s="238">
        <v>0</v>
      </c>
      <c r="BO20" s="238">
        <v>0</v>
      </c>
      <c r="BP20" s="238">
        <v>0</v>
      </c>
      <c r="BQ20" s="238">
        <v>0</v>
      </c>
      <c r="BR20" s="238">
        <v>0</v>
      </c>
      <c r="BS20" s="238">
        <v>0</v>
      </c>
      <c r="BT20" s="238">
        <v>0</v>
      </c>
      <c r="BU20" s="238">
        <v>0</v>
      </c>
      <c r="BV20" s="238">
        <v>0</v>
      </c>
      <c r="BW20" s="238">
        <v>0</v>
      </c>
      <c r="BX20" s="238">
        <v>0</v>
      </c>
      <c r="BY20" s="238">
        <v>0</v>
      </c>
      <c r="BZ20" s="239">
        <v>0</v>
      </c>
      <c r="CA20" s="283">
        <v>78.483733333333333</v>
      </c>
      <c r="CB20" s="240">
        <v>69.693366666666662</v>
      </c>
      <c r="CC20" s="240">
        <v>60.902999999999999</v>
      </c>
      <c r="CD20" s="240">
        <v>52.20185</v>
      </c>
      <c r="CE20" s="240">
        <v>43.500700000000002</v>
      </c>
      <c r="CF20" s="240">
        <v>34.801233333333329</v>
      </c>
      <c r="CG20" s="240">
        <v>26.101766666666663</v>
      </c>
      <c r="CH20" s="240">
        <v>17.4023</v>
      </c>
      <c r="CI20" s="240">
        <v>8.7011500000000002</v>
      </c>
      <c r="CJ20" s="241">
        <v>0</v>
      </c>
    </row>
    <row r="21" spans="1:88">
      <c r="A21" s="321">
        <f>A18+1</f>
        <v>17</v>
      </c>
      <c r="B21" s="22" t="s">
        <v>251</v>
      </c>
      <c r="C21" s="104" t="s">
        <v>309</v>
      </c>
      <c r="D21" s="111" t="s">
        <v>326</v>
      </c>
      <c r="E21" s="23" t="s">
        <v>326</v>
      </c>
      <c r="F21" s="112" t="s">
        <v>326</v>
      </c>
      <c r="G21" s="30" t="s">
        <v>326</v>
      </c>
      <c r="H21" s="22" t="s">
        <v>326</v>
      </c>
      <c r="I21" s="22" t="s">
        <v>326</v>
      </c>
      <c r="J21" s="226" t="s">
        <v>326</v>
      </c>
      <c r="K21" s="97" t="s">
        <v>326</v>
      </c>
      <c r="L21" s="98" t="s">
        <v>326</v>
      </c>
      <c r="M21" s="237" t="s">
        <v>326</v>
      </c>
      <c r="N21" s="238" t="s">
        <v>326</v>
      </c>
      <c r="O21" s="238" t="s">
        <v>326</v>
      </c>
      <c r="P21" s="238" t="s">
        <v>326</v>
      </c>
      <c r="Q21" s="238" t="s">
        <v>326</v>
      </c>
      <c r="R21" s="238" t="s">
        <v>326</v>
      </c>
      <c r="S21" s="238" t="s">
        <v>326</v>
      </c>
      <c r="T21" s="238" t="s">
        <v>326</v>
      </c>
      <c r="U21" s="238" t="s">
        <v>326</v>
      </c>
      <c r="V21" s="238" t="s">
        <v>326</v>
      </c>
      <c r="W21" s="238" t="s">
        <v>326</v>
      </c>
      <c r="X21" s="238" t="s">
        <v>326</v>
      </c>
      <c r="Y21" s="238" t="s">
        <v>326</v>
      </c>
      <c r="Z21" s="238" t="s">
        <v>326</v>
      </c>
      <c r="AA21" s="238" t="s">
        <v>326</v>
      </c>
      <c r="AB21" s="238" t="s">
        <v>326</v>
      </c>
      <c r="AC21" s="274" t="s">
        <v>326</v>
      </c>
      <c r="AD21" s="274" t="s">
        <v>326</v>
      </c>
      <c r="AE21" s="274" t="s">
        <v>326</v>
      </c>
      <c r="AF21" s="274" t="s">
        <v>326</v>
      </c>
      <c r="AG21" s="274" t="s">
        <v>326</v>
      </c>
      <c r="AH21" s="274" t="s">
        <v>326</v>
      </c>
      <c r="AI21" s="237" t="s">
        <v>326</v>
      </c>
      <c r="AJ21" s="238" t="s">
        <v>326</v>
      </c>
      <c r="AK21" s="238" t="s">
        <v>326</v>
      </c>
      <c r="AL21" s="238" t="s">
        <v>326</v>
      </c>
      <c r="AM21" s="238" t="s">
        <v>326</v>
      </c>
      <c r="AN21" s="238" t="s">
        <v>326</v>
      </c>
      <c r="AO21" s="238" t="s">
        <v>326</v>
      </c>
      <c r="AP21" s="238" t="s">
        <v>326</v>
      </c>
      <c r="AQ21" s="238" t="s">
        <v>326</v>
      </c>
      <c r="AR21" s="238" t="s">
        <v>326</v>
      </c>
      <c r="AS21" s="238" t="s">
        <v>326</v>
      </c>
      <c r="AT21" s="238" t="s">
        <v>326</v>
      </c>
      <c r="AU21" s="238" t="s">
        <v>326</v>
      </c>
      <c r="AV21" s="238" t="s">
        <v>326</v>
      </c>
      <c r="AW21" s="238" t="s">
        <v>326</v>
      </c>
      <c r="AX21" s="238" t="s">
        <v>326</v>
      </c>
      <c r="AY21" s="274" t="s">
        <v>326</v>
      </c>
      <c r="AZ21" s="238" t="s">
        <v>326</v>
      </c>
      <c r="BA21" s="238" t="s">
        <v>326</v>
      </c>
      <c r="BB21" s="238" t="s">
        <v>326</v>
      </c>
      <c r="BC21" s="238" t="s">
        <v>326</v>
      </c>
      <c r="BD21" s="239" t="s">
        <v>326</v>
      </c>
      <c r="BE21" s="237" t="s">
        <v>326</v>
      </c>
      <c r="BF21" s="238" t="s">
        <v>326</v>
      </c>
      <c r="BG21" s="238" t="s">
        <v>326</v>
      </c>
      <c r="BH21" s="238" t="s">
        <v>326</v>
      </c>
      <c r="BI21" s="238" t="s">
        <v>326</v>
      </c>
      <c r="BJ21" s="238" t="s">
        <v>326</v>
      </c>
      <c r="BK21" s="238" t="s">
        <v>326</v>
      </c>
      <c r="BL21" s="238" t="s">
        <v>326</v>
      </c>
      <c r="BM21" s="238" t="s">
        <v>326</v>
      </c>
      <c r="BN21" s="238" t="s">
        <v>326</v>
      </c>
      <c r="BO21" s="238" t="s">
        <v>326</v>
      </c>
      <c r="BP21" s="238" t="s">
        <v>326</v>
      </c>
      <c r="BQ21" s="238" t="s">
        <v>326</v>
      </c>
      <c r="BR21" s="238" t="s">
        <v>326</v>
      </c>
      <c r="BS21" s="238" t="s">
        <v>326</v>
      </c>
      <c r="BT21" s="238" t="s">
        <v>326</v>
      </c>
      <c r="BU21" s="238" t="s">
        <v>326</v>
      </c>
      <c r="BV21" s="238" t="s">
        <v>326</v>
      </c>
      <c r="BW21" s="238" t="s">
        <v>326</v>
      </c>
      <c r="BX21" s="238" t="s">
        <v>326</v>
      </c>
      <c r="BY21" s="238" t="s">
        <v>326</v>
      </c>
      <c r="BZ21" s="239" t="s">
        <v>326</v>
      </c>
      <c r="CA21" s="283" t="s">
        <v>326</v>
      </c>
      <c r="CB21" s="240" t="s">
        <v>326</v>
      </c>
      <c r="CC21" s="240" t="s">
        <v>326</v>
      </c>
      <c r="CD21" s="240" t="s">
        <v>326</v>
      </c>
      <c r="CE21" s="240" t="s">
        <v>326</v>
      </c>
      <c r="CF21" s="240" t="s">
        <v>326</v>
      </c>
      <c r="CG21" s="240" t="s">
        <v>326</v>
      </c>
      <c r="CH21" s="240" t="s">
        <v>326</v>
      </c>
      <c r="CI21" s="240" t="s">
        <v>326</v>
      </c>
      <c r="CJ21" s="241" t="s">
        <v>326</v>
      </c>
    </row>
    <row r="22" spans="1:88">
      <c r="A22" s="322"/>
      <c r="B22" s="22" t="s">
        <v>252</v>
      </c>
      <c r="C22" s="104" t="s">
        <v>309</v>
      </c>
      <c r="D22" s="111" t="s">
        <v>326</v>
      </c>
      <c r="E22" s="23" t="s">
        <v>326</v>
      </c>
      <c r="F22" s="112" t="s">
        <v>326</v>
      </c>
      <c r="G22" s="30" t="s">
        <v>326</v>
      </c>
      <c r="H22" s="22" t="s">
        <v>326</v>
      </c>
      <c r="I22" s="22" t="s">
        <v>326</v>
      </c>
      <c r="J22" s="226" t="s">
        <v>326</v>
      </c>
      <c r="K22" s="97" t="s">
        <v>326</v>
      </c>
      <c r="L22" s="98" t="s">
        <v>326</v>
      </c>
      <c r="M22" s="237" t="s">
        <v>326</v>
      </c>
      <c r="N22" s="238" t="s">
        <v>326</v>
      </c>
      <c r="O22" s="238" t="s">
        <v>326</v>
      </c>
      <c r="P22" s="238" t="s">
        <v>326</v>
      </c>
      <c r="Q22" s="238" t="s">
        <v>326</v>
      </c>
      <c r="R22" s="238" t="s">
        <v>326</v>
      </c>
      <c r="S22" s="238" t="s">
        <v>326</v>
      </c>
      <c r="T22" s="238" t="s">
        <v>326</v>
      </c>
      <c r="U22" s="238" t="s">
        <v>326</v>
      </c>
      <c r="V22" s="238" t="s">
        <v>326</v>
      </c>
      <c r="W22" s="238" t="s">
        <v>326</v>
      </c>
      <c r="X22" s="238" t="s">
        <v>326</v>
      </c>
      <c r="Y22" s="238" t="s">
        <v>326</v>
      </c>
      <c r="Z22" s="238" t="s">
        <v>326</v>
      </c>
      <c r="AA22" s="238" t="s">
        <v>326</v>
      </c>
      <c r="AB22" s="238" t="s">
        <v>326</v>
      </c>
      <c r="AC22" s="274" t="s">
        <v>326</v>
      </c>
      <c r="AD22" s="274" t="s">
        <v>326</v>
      </c>
      <c r="AE22" s="274" t="s">
        <v>326</v>
      </c>
      <c r="AF22" s="274" t="s">
        <v>326</v>
      </c>
      <c r="AG22" s="274" t="s">
        <v>326</v>
      </c>
      <c r="AH22" s="274" t="s">
        <v>326</v>
      </c>
      <c r="AI22" s="237" t="s">
        <v>326</v>
      </c>
      <c r="AJ22" s="238" t="s">
        <v>326</v>
      </c>
      <c r="AK22" s="238" t="s">
        <v>326</v>
      </c>
      <c r="AL22" s="238" t="s">
        <v>326</v>
      </c>
      <c r="AM22" s="238" t="s">
        <v>326</v>
      </c>
      <c r="AN22" s="238" t="s">
        <v>326</v>
      </c>
      <c r="AO22" s="238" t="s">
        <v>326</v>
      </c>
      <c r="AP22" s="238" t="s">
        <v>326</v>
      </c>
      <c r="AQ22" s="238" t="s">
        <v>326</v>
      </c>
      <c r="AR22" s="238" t="s">
        <v>326</v>
      </c>
      <c r="AS22" s="238" t="s">
        <v>326</v>
      </c>
      <c r="AT22" s="238" t="s">
        <v>326</v>
      </c>
      <c r="AU22" s="238" t="s">
        <v>326</v>
      </c>
      <c r="AV22" s="238" t="s">
        <v>326</v>
      </c>
      <c r="AW22" s="238" t="s">
        <v>326</v>
      </c>
      <c r="AX22" s="238" t="s">
        <v>326</v>
      </c>
      <c r="AY22" s="274" t="s">
        <v>326</v>
      </c>
      <c r="AZ22" s="238" t="s">
        <v>326</v>
      </c>
      <c r="BA22" s="238" t="s">
        <v>326</v>
      </c>
      <c r="BB22" s="238" t="s">
        <v>326</v>
      </c>
      <c r="BC22" s="238" t="s">
        <v>326</v>
      </c>
      <c r="BD22" s="239" t="s">
        <v>326</v>
      </c>
      <c r="BE22" s="237" t="s">
        <v>326</v>
      </c>
      <c r="BF22" s="238" t="s">
        <v>326</v>
      </c>
      <c r="BG22" s="238" t="s">
        <v>326</v>
      </c>
      <c r="BH22" s="238" t="s">
        <v>326</v>
      </c>
      <c r="BI22" s="238" t="s">
        <v>326</v>
      </c>
      <c r="BJ22" s="238" t="s">
        <v>326</v>
      </c>
      <c r="BK22" s="238" t="s">
        <v>326</v>
      </c>
      <c r="BL22" s="238" t="s">
        <v>326</v>
      </c>
      <c r="BM22" s="238" t="s">
        <v>326</v>
      </c>
      <c r="BN22" s="238" t="s">
        <v>326</v>
      </c>
      <c r="BO22" s="238" t="s">
        <v>326</v>
      </c>
      <c r="BP22" s="238" t="s">
        <v>326</v>
      </c>
      <c r="BQ22" s="238" t="s">
        <v>326</v>
      </c>
      <c r="BR22" s="238" t="s">
        <v>326</v>
      </c>
      <c r="BS22" s="238" t="s">
        <v>326</v>
      </c>
      <c r="BT22" s="238" t="s">
        <v>326</v>
      </c>
      <c r="BU22" s="238" t="s">
        <v>326</v>
      </c>
      <c r="BV22" s="238" t="s">
        <v>326</v>
      </c>
      <c r="BW22" s="238" t="s">
        <v>326</v>
      </c>
      <c r="BX22" s="238" t="s">
        <v>326</v>
      </c>
      <c r="BY22" s="238" t="s">
        <v>326</v>
      </c>
      <c r="BZ22" s="239" t="s">
        <v>326</v>
      </c>
      <c r="CA22" s="283" t="s">
        <v>326</v>
      </c>
      <c r="CB22" s="240" t="s">
        <v>326</v>
      </c>
      <c r="CC22" s="240" t="s">
        <v>326</v>
      </c>
      <c r="CD22" s="240" t="s">
        <v>326</v>
      </c>
      <c r="CE22" s="240" t="s">
        <v>326</v>
      </c>
      <c r="CF22" s="240" t="s">
        <v>326</v>
      </c>
      <c r="CG22" s="240" t="s">
        <v>326</v>
      </c>
      <c r="CH22" s="240" t="s">
        <v>326</v>
      </c>
      <c r="CI22" s="240" t="s">
        <v>326</v>
      </c>
      <c r="CJ22" s="241" t="s">
        <v>326</v>
      </c>
    </row>
    <row r="23" spans="1:88">
      <c r="A23" s="323"/>
      <c r="B23" s="22" t="s">
        <v>253</v>
      </c>
      <c r="C23" s="104" t="s">
        <v>309</v>
      </c>
      <c r="D23" s="111" t="s">
        <v>326</v>
      </c>
      <c r="E23" s="23" t="s">
        <v>326</v>
      </c>
      <c r="F23" s="112" t="s">
        <v>326</v>
      </c>
      <c r="G23" s="30" t="s">
        <v>326</v>
      </c>
      <c r="H23" s="22" t="s">
        <v>326</v>
      </c>
      <c r="I23" s="22" t="s">
        <v>326</v>
      </c>
      <c r="J23" s="226" t="s">
        <v>326</v>
      </c>
      <c r="K23" s="97" t="s">
        <v>326</v>
      </c>
      <c r="L23" s="98" t="s">
        <v>326</v>
      </c>
      <c r="M23" s="237" t="s">
        <v>326</v>
      </c>
      <c r="N23" s="238" t="s">
        <v>326</v>
      </c>
      <c r="O23" s="238" t="s">
        <v>326</v>
      </c>
      <c r="P23" s="238" t="s">
        <v>326</v>
      </c>
      <c r="Q23" s="238" t="s">
        <v>326</v>
      </c>
      <c r="R23" s="238" t="s">
        <v>326</v>
      </c>
      <c r="S23" s="238" t="s">
        <v>326</v>
      </c>
      <c r="T23" s="238" t="s">
        <v>326</v>
      </c>
      <c r="U23" s="238" t="s">
        <v>326</v>
      </c>
      <c r="V23" s="238" t="s">
        <v>326</v>
      </c>
      <c r="W23" s="238" t="s">
        <v>326</v>
      </c>
      <c r="X23" s="238" t="s">
        <v>326</v>
      </c>
      <c r="Y23" s="238" t="s">
        <v>326</v>
      </c>
      <c r="Z23" s="238" t="s">
        <v>326</v>
      </c>
      <c r="AA23" s="238" t="s">
        <v>326</v>
      </c>
      <c r="AB23" s="238" t="s">
        <v>326</v>
      </c>
      <c r="AC23" s="274" t="s">
        <v>326</v>
      </c>
      <c r="AD23" s="274" t="s">
        <v>326</v>
      </c>
      <c r="AE23" s="274" t="s">
        <v>326</v>
      </c>
      <c r="AF23" s="274" t="s">
        <v>326</v>
      </c>
      <c r="AG23" s="274" t="s">
        <v>326</v>
      </c>
      <c r="AH23" s="274" t="s">
        <v>326</v>
      </c>
      <c r="AI23" s="237" t="s">
        <v>326</v>
      </c>
      <c r="AJ23" s="238" t="s">
        <v>326</v>
      </c>
      <c r="AK23" s="238" t="s">
        <v>326</v>
      </c>
      <c r="AL23" s="238" t="s">
        <v>326</v>
      </c>
      <c r="AM23" s="238" t="s">
        <v>326</v>
      </c>
      <c r="AN23" s="238" t="s">
        <v>326</v>
      </c>
      <c r="AO23" s="238" t="s">
        <v>326</v>
      </c>
      <c r="AP23" s="238" t="s">
        <v>326</v>
      </c>
      <c r="AQ23" s="238" t="s">
        <v>326</v>
      </c>
      <c r="AR23" s="238" t="s">
        <v>326</v>
      </c>
      <c r="AS23" s="238" t="s">
        <v>326</v>
      </c>
      <c r="AT23" s="238" t="s">
        <v>326</v>
      </c>
      <c r="AU23" s="238" t="s">
        <v>326</v>
      </c>
      <c r="AV23" s="238" t="s">
        <v>326</v>
      </c>
      <c r="AW23" s="238" t="s">
        <v>326</v>
      </c>
      <c r="AX23" s="238" t="s">
        <v>326</v>
      </c>
      <c r="AY23" s="274" t="s">
        <v>326</v>
      </c>
      <c r="AZ23" s="238" t="s">
        <v>326</v>
      </c>
      <c r="BA23" s="238" t="s">
        <v>326</v>
      </c>
      <c r="BB23" s="238" t="s">
        <v>326</v>
      </c>
      <c r="BC23" s="238" t="s">
        <v>326</v>
      </c>
      <c r="BD23" s="239" t="s">
        <v>326</v>
      </c>
      <c r="BE23" s="237" t="s">
        <v>326</v>
      </c>
      <c r="BF23" s="238" t="s">
        <v>326</v>
      </c>
      <c r="BG23" s="238" t="s">
        <v>326</v>
      </c>
      <c r="BH23" s="238" t="s">
        <v>326</v>
      </c>
      <c r="BI23" s="238" t="s">
        <v>326</v>
      </c>
      <c r="BJ23" s="238" t="s">
        <v>326</v>
      </c>
      <c r="BK23" s="238" t="s">
        <v>326</v>
      </c>
      <c r="BL23" s="238" t="s">
        <v>326</v>
      </c>
      <c r="BM23" s="238" t="s">
        <v>326</v>
      </c>
      <c r="BN23" s="238" t="s">
        <v>326</v>
      </c>
      <c r="BO23" s="238" t="s">
        <v>326</v>
      </c>
      <c r="BP23" s="238" t="s">
        <v>326</v>
      </c>
      <c r="BQ23" s="238" t="s">
        <v>326</v>
      </c>
      <c r="BR23" s="238" t="s">
        <v>326</v>
      </c>
      <c r="BS23" s="238" t="s">
        <v>326</v>
      </c>
      <c r="BT23" s="238" t="s">
        <v>326</v>
      </c>
      <c r="BU23" s="238" t="s">
        <v>326</v>
      </c>
      <c r="BV23" s="238" t="s">
        <v>326</v>
      </c>
      <c r="BW23" s="238" t="s">
        <v>326</v>
      </c>
      <c r="BX23" s="238" t="s">
        <v>326</v>
      </c>
      <c r="BY23" s="238" t="s">
        <v>326</v>
      </c>
      <c r="BZ23" s="239" t="s">
        <v>326</v>
      </c>
      <c r="CA23" s="283" t="s">
        <v>326</v>
      </c>
      <c r="CB23" s="240" t="s">
        <v>326</v>
      </c>
      <c r="CC23" s="240" t="s">
        <v>326</v>
      </c>
      <c r="CD23" s="240" t="s">
        <v>326</v>
      </c>
      <c r="CE23" s="240" t="s">
        <v>326</v>
      </c>
      <c r="CF23" s="240" t="s">
        <v>326</v>
      </c>
      <c r="CG23" s="240" t="s">
        <v>326</v>
      </c>
      <c r="CH23" s="240" t="s">
        <v>326</v>
      </c>
      <c r="CI23" s="240" t="s">
        <v>326</v>
      </c>
      <c r="CJ23" s="241" t="s">
        <v>326</v>
      </c>
    </row>
    <row r="24" spans="1:88">
      <c r="A24" s="321">
        <f t="shared" ref="A24" si="1">A21+1</f>
        <v>18</v>
      </c>
      <c r="B24" s="22" t="s">
        <v>302</v>
      </c>
      <c r="C24" s="104" t="s">
        <v>309</v>
      </c>
      <c r="D24" s="111" t="b">
        <v>0</v>
      </c>
      <c r="E24" s="23">
        <v>2017</v>
      </c>
      <c r="F24" s="112">
        <v>0</v>
      </c>
      <c r="G24" s="30">
        <v>0</v>
      </c>
      <c r="H24" s="22">
        <v>0</v>
      </c>
      <c r="I24" s="22">
        <v>0</v>
      </c>
      <c r="J24" s="226">
        <v>0</v>
      </c>
      <c r="K24" s="97">
        <v>0</v>
      </c>
      <c r="L24" s="98" t="s">
        <v>326</v>
      </c>
      <c r="M24" s="237">
        <v>0</v>
      </c>
      <c r="N24" s="238">
        <v>0</v>
      </c>
      <c r="O24" s="238">
        <v>0</v>
      </c>
      <c r="P24" s="238">
        <v>0</v>
      </c>
      <c r="Q24" s="238">
        <v>0</v>
      </c>
      <c r="R24" s="238">
        <v>0</v>
      </c>
      <c r="S24" s="238">
        <v>0</v>
      </c>
      <c r="T24" s="238">
        <v>0</v>
      </c>
      <c r="U24" s="238">
        <v>0</v>
      </c>
      <c r="V24" s="238">
        <v>0</v>
      </c>
      <c r="W24" s="238">
        <v>0</v>
      </c>
      <c r="X24" s="238">
        <v>0</v>
      </c>
      <c r="Y24" s="238">
        <v>0</v>
      </c>
      <c r="Z24" s="238">
        <v>0</v>
      </c>
      <c r="AA24" s="238">
        <v>0</v>
      </c>
      <c r="AB24" s="238">
        <v>0</v>
      </c>
      <c r="AC24" s="274">
        <v>0</v>
      </c>
      <c r="AD24" s="274">
        <v>0</v>
      </c>
      <c r="AE24" s="274">
        <v>0</v>
      </c>
      <c r="AF24" s="274">
        <v>0</v>
      </c>
      <c r="AG24" s="274">
        <v>0</v>
      </c>
      <c r="AH24" s="274">
        <v>0</v>
      </c>
      <c r="AI24" s="237">
        <v>0</v>
      </c>
      <c r="AJ24" s="238">
        <v>0</v>
      </c>
      <c r="AK24" s="238">
        <v>0</v>
      </c>
      <c r="AL24" s="238">
        <v>0</v>
      </c>
      <c r="AM24" s="238">
        <v>0</v>
      </c>
      <c r="AN24" s="238">
        <v>0</v>
      </c>
      <c r="AO24" s="238">
        <v>0</v>
      </c>
      <c r="AP24" s="238">
        <v>0</v>
      </c>
      <c r="AQ24" s="238">
        <v>0</v>
      </c>
      <c r="AR24" s="238">
        <v>0</v>
      </c>
      <c r="AS24" s="238">
        <v>0</v>
      </c>
      <c r="AT24" s="238">
        <v>0</v>
      </c>
      <c r="AU24" s="238">
        <v>0</v>
      </c>
      <c r="AV24" s="238">
        <v>0</v>
      </c>
      <c r="AW24" s="238">
        <v>0</v>
      </c>
      <c r="AX24" s="238">
        <v>0</v>
      </c>
      <c r="AY24" s="274">
        <v>0</v>
      </c>
      <c r="AZ24" s="238">
        <v>0</v>
      </c>
      <c r="BA24" s="238">
        <v>0</v>
      </c>
      <c r="BB24" s="238">
        <v>0</v>
      </c>
      <c r="BC24" s="238">
        <v>0</v>
      </c>
      <c r="BD24" s="239">
        <v>0</v>
      </c>
      <c r="BE24" s="237">
        <v>0</v>
      </c>
      <c r="BF24" s="238">
        <v>0</v>
      </c>
      <c r="BG24" s="238">
        <v>0</v>
      </c>
      <c r="BH24" s="238">
        <v>0</v>
      </c>
      <c r="BI24" s="238">
        <v>0</v>
      </c>
      <c r="BJ24" s="238">
        <v>0</v>
      </c>
      <c r="BK24" s="238">
        <v>0</v>
      </c>
      <c r="BL24" s="238">
        <v>0</v>
      </c>
      <c r="BM24" s="238">
        <v>0</v>
      </c>
      <c r="BN24" s="238">
        <v>0</v>
      </c>
      <c r="BO24" s="238">
        <v>0</v>
      </c>
      <c r="BP24" s="238">
        <v>0</v>
      </c>
      <c r="BQ24" s="238">
        <v>0</v>
      </c>
      <c r="BR24" s="238">
        <v>0</v>
      </c>
      <c r="BS24" s="238">
        <v>0</v>
      </c>
      <c r="BT24" s="238">
        <v>0</v>
      </c>
      <c r="BU24" s="238">
        <v>0</v>
      </c>
      <c r="BV24" s="238">
        <v>0</v>
      </c>
      <c r="BW24" s="238">
        <v>0</v>
      </c>
      <c r="BX24" s="238">
        <v>0</v>
      </c>
      <c r="BY24" s="238">
        <v>0</v>
      </c>
      <c r="BZ24" s="239">
        <v>0</v>
      </c>
      <c r="CA24" s="283" t="s">
        <v>326</v>
      </c>
      <c r="CB24" s="240" t="s">
        <v>326</v>
      </c>
      <c r="CC24" s="240" t="s">
        <v>326</v>
      </c>
      <c r="CD24" s="240" t="s">
        <v>326</v>
      </c>
      <c r="CE24" s="240" t="s">
        <v>326</v>
      </c>
      <c r="CF24" s="240" t="s">
        <v>326</v>
      </c>
      <c r="CG24" s="240" t="s">
        <v>326</v>
      </c>
      <c r="CH24" s="240" t="s">
        <v>326</v>
      </c>
      <c r="CI24" s="240" t="s">
        <v>326</v>
      </c>
      <c r="CJ24" s="241" t="s">
        <v>326</v>
      </c>
    </row>
    <row r="25" spans="1:88">
      <c r="A25" s="322"/>
      <c r="B25" s="22" t="s">
        <v>303</v>
      </c>
      <c r="C25" s="104" t="s">
        <v>309</v>
      </c>
      <c r="D25" s="111" t="b">
        <v>0</v>
      </c>
      <c r="E25" s="23">
        <v>2017</v>
      </c>
      <c r="F25" s="112">
        <v>0</v>
      </c>
      <c r="G25" s="30">
        <v>0</v>
      </c>
      <c r="H25" s="22">
        <v>0</v>
      </c>
      <c r="I25" s="22">
        <v>0</v>
      </c>
      <c r="J25" s="226">
        <v>0</v>
      </c>
      <c r="K25" s="97">
        <v>0</v>
      </c>
      <c r="L25" s="98" t="s">
        <v>326</v>
      </c>
      <c r="M25" s="237">
        <v>0</v>
      </c>
      <c r="N25" s="238">
        <v>0</v>
      </c>
      <c r="O25" s="238">
        <v>0</v>
      </c>
      <c r="P25" s="238">
        <v>0</v>
      </c>
      <c r="Q25" s="238">
        <v>0</v>
      </c>
      <c r="R25" s="238">
        <v>0</v>
      </c>
      <c r="S25" s="238">
        <v>0</v>
      </c>
      <c r="T25" s="238">
        <v>0</v>
      </c>
      <c r="U25" s="238">
        <v>0</v>
      </c>
      <c r="V25" s="238">
        <v>0</v>
      </c>
      <c r="W25" s="238">
        <v>0</v>
      </c>
      <c r="X25" s="238">
        <v>0</v>
      </c>
      <c r="Y25" s="238">
        <v>0</v>
      </c>
      <c r="Z25" s="238">
        <v>0</v>
      </c>
      <c r="AA25" s="238">
        <v>0</v>
      </c>
      <c r="AB25" s="238">
        <v>0</v>
      </c>
      <c r="AC25" s="274">
        <v>0</v>
      </c>
      <c r="AD25" s="274">
        <v>0</v>
      </c>
      <c r="AE25" s="274">
        <v>0</v>
      </c>
      <c r="AF25" s="274">
        <v>0</v>
      </c>
      <c r="AG25" s="274">
        <v>0</v>
      </c>
      <c r="AH25" s="274">
        <v>0</v>
      </c>
      <c r="AI25" s="237">
        <v>0</v>
      </c>
      <c r="AJ25" s="238">
        <v>0</v>
      </c>
      <c r="AK25" s="238">
        <v>0</v>
      </c>
      <c r="AL25" s="238">
        <v>0</v>
      </c>
      <c r="AM25" s="238">
        <v>0</v>
      </c>
      <c r="AN25" s="238">
        <v>0</v>
      </c>
      <c r="AO25" s="238">
        <v>0</v>
      </c>
      <c r="AP25" s="238">
        <v>0</v>
      </c>
      <c r="AQ25" s="238">
        <v>0</v>
      </c>
      <c r="AR25" s="238">
        <v>0</v>
      </c>
      <c r="AS25" s="238">
        <v>0</v>
      </c>
      <c r="AT25" s="238">
        <v>0</v>
      </c>
      <c r="AU25" s="238">
        <v>0</v>
      </c>
      <c r="AV25" s="238">
        <v>0</v>
      </c>
      <c r="AW25" s="238">
        <v>0</v>
      </c>
      <c r="AX25" s="238">
        <v>0</v>
      </c>
      <c r="AY25" s="274">
        <v>0</v>
      </c>
      <c r="AZ25" s="238">
        <v>0</v>
      </c>
      <c r="BA25" s="238">
        <v>0</v>
      </c>
      <c r="BB25" s="238">
        <v>0</v>
      </c>
      <c r="BC25" s="238">
        <v>0</v>
      </c>
      <c r="BD25" s="239">
        <v>0</v>
      </c>
      <c r="BE25" s="237">
        <v>0</v>
      </c>
      <c r="BF25" s="238">
        <v>0</v>
      </c>
      <c r="BG25" s="238">
        <v>0</v>
      </c>
      <c r="BH25" s="238">
        <v>0</v>
      </c>
      <c r="BI25" s="238">
        <v>0</v>
      </c>
      <c r="BJ25" s="238">
        <v>0</v>
      </c>
      <c r="BK25" s="238">
        <v>0</v>
      </c>
      <c r="BL25" s="238">
        <v>0</v>
      </c>
      <c r="BM25" s="238">
        <v>0</v>
      </c>
      <c r="BN25" s="238">
        <v>0</v>
      </c>
      <c r="BO25" s="238">
        <v>0</v>
      </c>
      <c r="BP25" s="238">
        <v>0</v>
      </c>
      <c r="BQ25" s="238">
        <v>0</v>
      </c>
      <c r="BR25" s="238">
        <v>0</v>
      </c>
      <c r="BS25" s="238">
        <v>0</v>
      </c>
      <c r="BT25" s="238">
        <v>0</v>
      </c>
      <c r="BU25" s="238">
        <v>0</v>
      </c>
      <c r="BV25" s="238">
        <v>0</v>
      </c>
      <c r="BW25" s="238">
        <v>0</v>
      </c>
      <c r="BX25" s="238">
        <v>0</v>
      </c>
      <c r="BY25" s="238">
        <v>0</v>
      </c>
      <c r="BZ25" s="239">
        <v>0</v>
      </c>
      <c r="CA25" s="283" t="s">
        <v>326</v>
      </c>
      <c r="CB25" s="240" t="s">
        <v>326</v>
      </c>
      <c r="CC25" s="240" t="s">
        <v>326</v>
      </c>
      <c r="CD25" s="240" t="s">
        <v>326</v>
      </c>
      <c r="CE25" s="240" t="s">
        <v>326</v>
      </c>
      <c r="CF25" s="240" t="s">
        <v>326</v>
      </c>
      <c r="CG25" s="240" t="s">
        <v>326</v>
      </c>
      <c r="CH25" s="240" t="s">
        <v>326</v>
      </c>
      <c r="CI25" s="240" t="s">
        <v>326</v>
      </c>
      <c r="CJ25" s="241" t="s">
        <v>326</v>
      </c>
    </row>
    <row r="26" spans="1:88">
      <c r="A26" s="323"/>
      <c r="B26" s="22" t="s">
        <v>304</v>
      </c>
      <c r="C26" s="104" t="s">
        <v>309</v>
      </c>
      <c r="D26" s="111" t="b">
        <v>0</v>
      </c>
      <c r="E26" s="23">
        <v>2017</v>
      </c>
      <c r="F26" s="112">
        <v>0</v>
      </c>
      <c r="G26" s="30">
        <v>0</v>
      </c>
      <c r="H26" s="22">
        <v>0</v>
      </c>
      <c r="I26" s="22">
        <v>0</v>
      </c>
      <c r="J26" s="226">
        <v>0</v>
      </c>
      <c r="K26" s="97">
        <v>0</v>
      </c>
      <c r="L26" s="98" t="s">
        <v>326</v>
      </c>
      <c r="M26" s="237">
        <v>0</v>
      </c>
      <c r="N26" s="238">
        <v>0</v>
      </c>
      <c r="O26" s="238">
        <v>0</v>
      </c>
      <c r="P26" s="238">
        <v>0</v>
      </c>
      <c r="Q26" s="238">
        <v>0</v>
      </c>
      <c r="R26" s="238">
        <v>0</v>
      </c>
      <c r="S26" s="238">
        <v>0</v>
      </c>
      <c r="T26" s="238">
        <v>0</v>
      </c>
      <c r="U26" s="238">
        <v>0</v>
      </c>
      <c r="V26" s="238">
        <v>0</v>
      </c>
      <c r="W26" s="238">
        <v>0</v>
      </c>
      <c r="X26" s="238">
        <v>0</v>
      </c>
      <c r="Y26" s="238">
        <v>0</v>
      </c>
      <c r="Z26" s="238">
        <v>0</v>
      </c>
      <c r="AA26" s="238">
        <v>0</v>
      </c>
      <c r="AB26" s="238">
        <v>0</v>
      </c>
      <c r="AC26" s="274">
        <v>0</v>
      </c>
      <c r="AD26" s="274">
        <v>0</v>
      </c>
      <c r="AE26" s="274">
        <v>0</v>
      </c>
      <c r="AF26" s="274">
        <v>0</v>
      </c>
      <c r="AG26" s="274">
        <v>0</v>
      </c>
      <c r="AH26" s="274">
        <v>0</v>
      </c>
      <c r="AI26" s="237">
        <v>0</v>
      </c>
      <c r="AJ26" s="238">
        <v>0</v>
      </c>
      <c r="AK26" s="238">
        <v>0</v>
      </c>
      <c r="AL26" s="238">
        <v>0</v>
      </c>
      <c r="AM26" s="238">
        <v>0</v>
      </c>
      <c r="AN26" s="238">
        <v>0</v>
      </c>
      <c r="AO26" s="238">
        <v>0</v>
      </c>
      <c r="AP26" s="238">
        <v>0</v>
      </c>
      <c r="AQ26" s="238">
        <v>0</v>
      </c>
      <c r="AR26" s="238">
        <v>0</v>
      </c>
      <c r="AS26" s="238">
        <v>0</v>
      </c>
      <c r="AT26" s="238">
        <v>0</v>
      </c>
      <c r="AU26" s="238">
        <v>0</v>
      </c>
      <c r="AV26" s="238">
        <v>0</v>
      </c>
      <c r="AW26" s="238">
        <v>0</v>
      </c>
      <c r="AX26" s="238">
        <v>0</v>
      </c>
      <c r="AY26" s="274">
        <v>0</v>
      </c>
      <c r="AZ26" s="238">
        <v>0</v>
      </c>
      <c r="BA26" s="238">
        <v>0</v>
      </c>
      <c r="BB26" s="238">
        <v>0</v>
      </c>
      <c r="BC26" s="238">
        <v>0</v>
      </c>
      <c r="BD26" s="239">
        <v>0</v>
      </c>
      <c r="BE26" s="237">
        <v>0</v>
      </c>
      <c r="BF26" s="238">
        <v>0</v>
      </c>
      <c r="BG26" s="238">
        <v>0</v>
      </c>
      <c r="BH26" s="238">
        <v>0</v>
      </c>
      <c r="BI26" s="238">
        <v>0</v>
      </c>
      <c r="BJ26" s="238">
        <v>0</v>
      </c>
      <c r="BK26" s="238">
        <v>0</v>
      </c>
      <c r="BL26" s="238">
        <v>0</v>
      </c>
      <c r="BM26" s="238">
        <v>0</v>
      </c>
      <c r="BN26" s="238">
        <v>0</v>
      </c>
      <c r="BO26" s="238">
        <v>0</v>
      </c>
      <c r="BP26" s="238">
        <v>0</v>
      </c>
      <c r="BQ26" s="238">
        <v>0</v>
      </c>
      <c r="BR26" s="238">
        <v>0</v>
      </c>
      <c r="BS26" s="238">
        <v>0</v>
      </c>
      <c r="BT26" s="238">
        <v>0</v>
      </c>
      <c r="BU26" s="238">
        <v>0</v>
      </c>
      <c r="BV26" s="238">
        <v>0</v>
      </c>
      <c r="BW26" s="238">
        <v>0</v>
      </c>
      <c r="BX26" s="238">
        <v>0</v>
      </c>
      <c r="BY26" s="238">
        <v>0</v>
      </c>
      <c r="BZ26" s="239">
        <v>0</v>
      </c>
      <c r="CA26" s="283" t="s">
        <v>326</v>
      </c>
      <c r="CB26" s="240" t="s">
        <v>326</v>
      </c>
      <c r="CC26" s="240" t="s">
        <v>326</v>
      </c>
      <c r="CD26" s="240" t="s">
        <v>326</v>
      </c>
      <c r="CE26" s="240" t="s">
        <v>326</v>
      </c>
      <c r="CF26" s="240" t="s">
        <v>326</v>
      </c>
      <c r="CG26" s="240" t="s">
        <v>326</v>
      </c>
      <c r="CH26" s="240" t="s">
        <v>326</v>
      </c>
      <c r="CI26" s="240" t="s">
        <v>326</v>
      </c>
      <c r="CJ26" s="241" t="s">
        <v>326</v>
      </c>
    </row>
    <row r="27" spans="1:88">
      <c r="A27" s="321">
        <f>A24+1</f>
        <v>19</v>
      </c>
      <c r="B27" s="22" t="s">
        <v>113</v>
      </c>
      <c r="C27" s="104" t="s">
        <v>309</v>
      </c>
      <c r="D27" s="111" t="b">
        <v>1</v>
      </c>
      <c r="E27" s="23">
        <v>2012</v>
      </c>
      <c r="F27" s="112">
        <v>0</v>
      </c>
      <c r="G27" s="30">
        <v>0</v>
      </c>
      <c r="H27" s="22">
        <v>0</v>
      </c>
      <c r="I27" s="22">
        <v>0</v>
      </c>
      <c r="J27" s="226">
        <v>0</v>
      </c>
      <c r="K27" s="97">
        <v>1.0243277848911658E-2</v>
      </c>
      <c r="L27" s="98" t="s">
        <v>326</v>
      </c>
      <c r="M27" s="237">
        <v>38.660255440991733</v>
      </c>
      <c r="N27" s="238">
        <v>37.767674653782905</v>
      </c>
      <c r="O27" s="238">
        <v>36.901871290190329</v>
      </c>
      <c r="P27" s="238">
        <v>36.062042027505534</v>
      </c>
      <c r="Q27" s="238">
        <v>35.247407642701283</v>
      </c>
      <c r="R27" s="238">
        <v>34.457212289441159</v>
      </c>
      <c r="S27" s="238">
        <v>33.69072279677885</v>
      </c>
      <c r="T27" s="238">
        <v>32.947227988896401</v>
      </c>
      <c r="U27" s="238">
        <v>32.466434679799079</v>
      </c>
      <c r="V27" s="238">
        <v>31.99525723688371</v>
      </c>
      <c r="W27" s="238">
        <v>29.05641146912135</v>
      </c>
      <c r="X27" s="238">
        <v>28.609773075759374</v>
      </c>
      <c r="Y27" s="238">
        <v>28.172067450264642</v>
      </c>
      <c r="Z27" s="238">
        <v>27.7431159372798</v>
      </c>
      <c r="AA27" s="238">
        <v>27.322743454554658</v>
      </c>
      <c r="AB27" s="238">
        <v>26.910778421484018</v>
      </c>
      <c r="AC27" s="274">
        <v>26.507052689074794</v>
      </c>
      <c r="AD27" s="274">
        <v>26.309227080194272</v>
      </c>
      <c r="AE27" s="274">
        <v>26.113379727402553</v>
      </c>
      <c r="AF27" s="274">
        <v>25.919490848138754</v>
      </c>
      <c r="AG27" s="274">
        <v>25.727540857667599</v>
      </c>
      <c r="AH27" s="274">
        <v>25.537510367101149</v>
      </c>
      <c r="AI27" s="237">
        <v>0</v>
      </c>
      <c r="AJ27" s="238">
        <v>0</v>
      </c>
      <c r="AK27" s="238">
        <v>0</v>
      </c>
      <c r="AL27" s="238">
        <v>0</v>
      </c>
      <c r="AM27" s="238">
        <v>0</v>
      </c>
      <c r="AN27" s="238">
        <v>0</v>
      </c>
      <c r="AO27" s="238">
        <v>0</v>
      </c>
      <c r="AP27" s="238">
        <v>0</v>
      </c>
      <c r="AQ27" s="238">
        <v>0</v>
      </c>
      <c r="AR27" s="238">
        <v>0</v>
      </c>
      <c r="AS27" s="238">
        <v>0</v>
      </c>
      <c r="AT27" s="238">
        <v>0</v>
      </c>
      <c r="AU27" s="238">
        <v>0</v>
      </c>
      <c r="AV27" s="238">
        <v>0</v>
      </c>
      <c r="AW27" s="238">
        <v>0</v>
      </c>
      <c r="AX27" s="238">
        <v>0</v>
      </c>
      <c r="AY27" s="274">
        <v>0</v>
      </c>
      <c r="AZ27" s="238">
        <v>0</v>
      </c>
      <c r="BA27" s="238">
        <v>0</v>
      </c>
      <c r="BB27" s="238">
        <v>0</v>
      </c>
      <c r="BC27" s="238">
        <v>0</v>
      </c>
      <c r="BD27" s="239">
        <v>0</v>
      </c>
      <c r="BE27" s="237">
        <v>0</v>
      </c>
      <c r="BF27" s="238">
        <v>0</v>
      </c>
      <c r="BG27" s="238">
        <v>0</v>
      </c>
      <c r="BH27" s="238">
        <v>0</v>
      </c>
      <c r="BI27" s="238">
        <v>0</v>
      </c>
      <c r="BJ27" s="238">
        <v>0</v>
      </c>
      <c r="BK27" s="238">
        <v>0</v>
      </c>
      <c r="BL27" s="238">
        <v>0</v>
      </c>
      <c r="BM27" s="238">
        <v>0</v>
      </c>
      <c r="BN27" s="238">
        <v>0</v>
      </c>
      <c r="BO27" s="238">
        <v>0</v>
      </c>
      <c r="BP27" s="238">
        <v>0</v>
      </c>
      <c r="BQ27" s="238">
        <v>0</v>
      </c>
      <c r="BR27" s="238">
        <v>0</v>
      </c>
      <c r="BS27" s="238">
        <v>0</v>
      </c>
      <c r="BT27" s="238">
        <v>0</v>
      </c>
      <c r="BU27" s="238">
        <v>0</v>
      </c>
      <c r="BV27" s="238">
        <v>0</v>
      </c>
      <c r="BW27" s="238">
        <v>0</v>
      </c>
      <c r="BX27" s="238">
        <v>0</v>
      </c>
      <c r="BY27" s="238">
        <v>0</v>
      </c>
      <c r="BZ27" s="239">
        <v>0</v>
      </c>
      <c r="CA27" s="283">
        <v>73.376500000000007</v>
      </c>
      <c r="CB27" s="240">
        <v>65.155100000000004</v>
      </c>
      <c r="CC27" s="240">
        <v>56.933699999999995</v>
      </c>
      <c r="CD27" s="240">
        <v>48.79815</v>
      </c>
      <c r="CE27" s="240">
        <v>40.662599999999998</v>
      </c>
      <c r="CF27" s="240">
        <v>32.5321</v>
      </c>
      <c r="CG27" s="240">
        <v>24.401600000000006</v>
      </c>
      <c r="CH27" s="240">
        <v>16.271100000000001</v>
      </c>
      <c r="CI27" s="240">
        <v>8.1355500000000003</v>
      </c>
      <c r="CJ27" s="241">
        <v>0</v>
      </c>
    </row>
    <row r="28" spans="1:88">
      <c r="A28" s="322"/>
      <c r="B28" s="22" t="s">
        <v>114</v>
      </c>
      <c r="C28" s="104" t="s">
        <v>309</v>
      </c>
      <c r="D28" s="111" t="b">
        <v>1</v>
      </c>
      <c r="E28" s="23">
        <v>2012</v>
      </c>
      <c r="F28" s="112">
        <v>0</v>
      </c>
      <c r="G28" s="30">
        <v>0</v>
      </c>
      <c r="H28" s="22">
        <v>0</v>
      </c>
      <c r="I28" s="22">
        <v>0</v>
      </c>
      <c r="J28" s="226">
        <v>0</v>
      </c>
      <c r="K28" s="97">
        <v>0</v>
      </c>
      <c r="L28" s="98" t="s">
        <v>326</v>
      </c>
      <c r="M28" s="237">
        <v>38.660255440991733</v>
      </c>
      <c r="N28" s="238">
        <v>37.767674653782905</v>
      </c>
      <c r="O28" s="238">
        <v>36.901871290190329</v>
      </c>
      <c r="P28" s="238">
        <v>36.062042027505534</v>
      </c>
      <c r="Q28" s="238">
        <v>35.247407642701283</v>
      </c>
      <c r="R28" s="238">
        <v>34.457212289441159</v>
      </c>
      <c r="S28" s="238">
        <v>33.69072279677885</v>
      </c>
      <c r="T28" s="238">
        <v>32.947227988896401</v>
      </c>
      <c r="U28" s="238">
        <v>32.466434679799079</v>
      </c>
      <c r="V28" s="238">
        <v>31.99525723688371</v>
      </c>
      <c r="W28" s="238">
        <v>29.05641146912135</v>
      </c>
      <c r="X28" s="238">
        <v>28.609773075759374</v>
      </c>
      <c r="Y28" s="238">
        <v>28.172067450264642</v>
      </c>
      <c r="Z28" s="238">
        <v>27.7431159372798</v>
      </c>
      <c r="AA28" s="238">
        <v>27.322743454554658</v>
      </c>
      <c r="AB28" s="238">
        <v>26.910778421484018</v>
      </c>
      <c r="AC28" s="274">
        <v>26.507052689074794</v>
      </c>
      <c r="AD28" s="274">
        <v>26.309227080194272</v>
      </c>
      <c r="AE28" s="274">
        <v>26.113379727402553</v>
      </c>
      <c r="AF28" s="274">
        <v>25.919490848138754</v>
      </c>
      <c r="AG28" s="274">
        <v>25.727540857667599</v>
      </c>
      <c r="AH28" s="274">
        <v>25.537510367101149</v>
      </c>
      <c r="AI28" s="237">
        <v>0</v>
      </c>
      <c r="AJ28" s="238">
        <v>0</v>
      </c>
      <c r="AK28" s="238">
        <v>0</v>
      </c>
      <c r="AL28" s="238">
        <v>0</v>
      </c>
      <c r="AM28" s="238">
        <v>0</v>
      </c>
      <c r="AN28" s="238">
        <v>0</v>
      </c>
      <c r="AO28" s="238">
        <v>0</v>
      </c>
      <c r="AP28" s="238">
        <v>0</v>
      </c>
      <c r="AQ28" s="238">
        <v>0</v>
      </c>
      <c r="AR28" s="238">
        <v>0</v>
      </c>
      <c r="AS28" s="238">
        <v>0</v>
      </c>
      <c r="AT28" s="238">
        <v>0</v>
      </c>
      <c r="AU28" s="238">
        <v>0</v>
      </c>
      <c r="AV28" s="238">
        <v>0</v>
      </c>
      <c r="AW28" s="238">
        <v>0</v>
      </c>
      <c r="AX28" s="238">
        <v>0</v>
      </c>
      <c r="AY28" s="274">
        <v>0</v>
      </c>
      <c r="AZ28" s="238">
        <v>0</v>
      </c>
      <c r="BA28" s="238">
        <v>0</v>
      </c>
      <c r="BB28" s="238">
        <v>0</v>
      </c>
      <c r="BC28" s="238">
        <v>0</v>
      </c>
      <c r="BD28" s="239">
        <v>0</v>
      </c>
      <c r="BE28" s="237">
        <v>0</v>
      </c>
      <c r="BF28" s="238">
        <v>0</v>
      </c>
      <c r="BG28" s="238">
        <v>0</v>
      </c>
      <c r="BH28" s="238">
        <v>0</v>
      </c>
      <c r="BI28" s="238">
        <v>0</v>
      </c>
      <c r="BJ28" s="238">
        <v>0</v>
      </c>
      <c r="BK28" s="238">
        <v>0</v>
      </c>
      <c r="BL28" s="238">
        <v>0</v>
      </c>
      <c r="BM28" s="238">
        <v>0</v>
      </c>
      <c r="BN28" s="238">
        <v>0</v>
      </c>
      <c r="BO28" s="238">
        <v>0</v>
      </c>
      <c r="BP28" s="238">
        <v>0</v>
      </c>
      <c r="BQ28" s="238">
        <v>0</v>
      </c>
      <c r="BR28" s="238">
        <v>0</v>
      </c>
      <c r="BS28" s="238">
        <v>0</v>
      </c>
      <c r="BT28" s="238">
        <v>0</v>
      </c>
      <c r="BU28" s="238">
        <v>0</v>
      </c>
      <c r="BV28" s="238">
        <v>0</v>
      </c>
      <c r="BW28" s="238">
        <v>0</v>
      </c>
      <c r="BX28" s="238">
        <v>0</v>
      </c>
      <c r="BY28" s="238">
        <v>0</v>
      </c>
      <c r="BZ28" s="239">
        <v>0</v>
      </c>
      <c r="CA28" s="283">
        <v>73.376500000000007</v>
      </c>
      <c r="CB28" s="240">
        <v>65.155100000000004</v>
      </c>
      <c r="CC28" s="240">
        <v>56.933699999999995</v>
      </c>
      <c r="CD28" s="240">
        <v>48.79815</v>
      </c>
      <c r="CE28" s="240">
        <v>40.662599999999998</v>
      </c>
      <c r="CF28" s="240">
        <v>32.5321</v>
      </c>
      <c r="CG28" s="240">
        <v>24.401600000000006</v>
      </c>
      <c r="CH28" s="240">
        <v>16.271100000000001</v>
      </c>
      <c r="CI28" s="240">
        <v>8.1355500000000003</v>
      </c>
      <c r="CJ28" s="241">
        <v>0</v>
      </c>
    </row>
    <row r="29" spans="1:88">
      <c r="A29" s="323"/>
      <c r="B29" s="22" t="s">
        <v>115</v>
      </c>
      <c r="C29" s="104" t="s">
        <v>309</v>
      </c>
      <c r="D29" s="111" t="b">
        <v>1</v>
      </c>
      <c r="E29" s="23">
        <v>2012</v>
      </c>
      <c r="F29" s="112">
        <v>0</v>
      </c>
      <c r="G29" s="30">
        <v>0</v>
      </c>
      <c r="H29" s="22">
        <v>0</v>
      </c>
      <c r="I29" s="22">
        <v>0</v>
      </c>
      <c r="J29" s="226">
        <v>0</v>
      </c>
      <c r="K29" s="97">
        <v>1.0243277848911658E-2</v>
      </c>
      <c r="L29" s="98" t="s">
        <v>326</v>
      </c>
      <c r="M29" s="237">
        <v>38.660255440991733</v>
      </c>
      <c r="N29" s="238">
        <v>37.767674653782905</v>
      </c>
      <c r="O29" s="238">
        <v>36.901871290190329</v>
      </c>
      <c r="P29" s="238">
        <v>36.062042027505534</v>
      </c>
      <c r="Q29" s="238">
        <v>35.247407642701283</v>
      </c>
      <c r="R29" s="238">
        <v>34.457212289441159</v>
      </c>
      <c r="S29" s="238">
        <v>33.69072279677885</v>
      </c>
      <c r="T29" s="238">
        <v>32.947227988896401</v>
      </c>
      <c r="U29" s="238">
        <v>32.466434679799079</v>
      </c>
      <c r="V29" s="238">
        <v>31.99525723688371</v>
      </c>
      <c r="W29" s="238">
        <v>29.05641146912135</v>
      </c>
      <c r="X29" s="238">
        <v>28.609773075759374</v>
      </c>
      <c r="Y29" s="238">
        <v>28.172067450264642</v>
      </c>
      <c r="Z29" s="238">
        <v>27.7431159372798</v>
      </c>
      <c r="AA29" s="238">
        <v>27.322743454554658</v>
      </c>
      <c r="AB29" s="238">
        <v>26.910778421484018</v>
      </c>
      <c r="AC29" s="274">
        <v>26.507052689074794</v>
      </c>
      <c r="AD29" s="274">
        <v>26.309227080194272</v>
      </c>
      <c r="AE29" s="274">
        <v>26.113379727402553</v>
      </c>
      <c r="AF29" s="274">
        <v>25.919490848138754</v>
      </c>
      <c r="AG29" s="274">
        <v>25.727540857667599</v>
      </c>
      <c r="AH29" s="274">
        <v>25.537510367101149</v>
      </c>
      <c r="AI29" s="237">
        <v>0</v>
      </c>
      <c r="AJ29" s="238">
        <v>0</v>
      </c>
      <c r="AK29" s="238">
        <v>0</v>
      </c>
      <c r="AL29" s="238">
        <v>0</v>
      </c>
      <c r="AM29" s="238">
        <v>0</v>
      </c>
      <c r="AN29" s="238">
        <v>0</v>
      </c>
      <c r="AO29" s="238">
        <v>0</v>
      </c>
      <c r="AP29" s="238">
        <v>0</v>
      </c>
      <c r="AQ29" s="238">
        <v>0</v>
      </c>
      <c r="AR29" s="238">
        <v>0</v>
      </c>
      <c r="AS29" s="238">
        <v>0</v>
      </c>
      <c r="AT29" s="238">
        <v>0</v>
      </c>
      <c r="AU29" s="238">
        <v>0</v>
      </c>
      <c r="AV29" s="238">
        <v>0</v>
      </c>
      <c r="AW29" s="238">
        <v>0</v>
      </c>
      <c r="AX29" s="238">
        <v>0</v>
      </c>
      <c r="AY29" s="274">
        <v>0</v>
      </c>
      <c r="AZ29" s="238">
        <v>0</v>
      </c>
      <c r="BA29" s="238">
        <v>0</v>
      </c>
      <c r="BB29" s="238">
        <v>0</v>
      </c>
      <c r="BC29" s="238">
        <v>0</v>
      </c>
      <c r="BD29" s="239">
        <v>0</v>
      </c>
      <c r="BE29" s="237">
        <v>0</v>
      </c>
      <c r="BF29" s="238">
        <v>0</v>
      </c>
      <c r="BG29" s="238">
        <v>0</v>
      </c>
      <c r="BH29" s="238">
        <v>0</v>
      </c>
      <c r="BI29" s="238">
        <v>0</v>
      </c>
      <c r="BJ29" s="238">
        <v>0</v>
      </c>
      <c r="BK29" s="238">
        <v>0</v>
      </c>
      <c r="BL29" s="238">
        <v>0</v>
      </c>
      <c r="BM29" s="238">
        <v>0</v>
      </c>
      <c r="BN29" s="238">
        <v>0</v>
      </c>
      <c r="BO29" s="238">
        <v>0</v>
      </c>
      <c r="BP29" s="238">
        <v>0</v>
      </c>
      <c r="BQ29" s="238">
        <v>0</v>
      </c>
      <c r="BR29" s="238">
        <v>0</v>
      </c>
      <c r="BS29" s="238">
        <v>0</v>
      </c>
      <c r="BT29" s="238">
        <v>0</v>
      </c>
      <c r="BU29" s="238">
        <v>0</v>
      </c>
      <c r="BV29" s="238">
        <v>0</v>
      </c>
      <c r="BW29" s="238">
        <v>0</v>
      </c>
      <c r="BX29" s="238">
        <v>0</v>
      </c>
      <c r="BY29" s="238">
        <v>0</v>
      </c>
      <c r="BZ29" s="239">
        <v>0</v>
      </c>
      <c r="CA29" s="283">
        <v>78.483733333333333</v>
      </c>
      <c r="CB29" s="240">
        <v>69.693366666666662</v>
      </c>
      <c r="CC29" s="240">
        <v>60.902999999999999</v>
      </c>
      <c r="CD29" s="240">
        <v>52.20185</v>
      </c>
      <c r="CE29" s="240">
        <v>43.500700000000002</v>
      </c>
      <c r="CF29" s="240">
        <v>34.801233333333329</v>
      </c>
      <c r="CG29" s="240">
        <v>26.101766666666663</v>
      </c>
      <c r="CH29" s="240">
        <v>17.4023</v>
      </c>
      <c r="CI29" s="240">
        <v>8.7011500000000002</v>
      </c>
      <c r="CJ29" s="241">
        <v>0</v>
      </c>
    </row>
    <row r="30" spans="1:88">
      <c r="A30" s="321">
        <f>A27+1</f>
        <v>20</v>
      </c>
      <c r="B30" s="22" t="s">
        <v>116</v>
      </c>
      <c r="C30" s="104" t="s">
        <v>309</v>
      </c>
      <c r="D30" s="111" t="b">
        <v>1</v>
      </c>
      <c r="E30" s="23">
        <v>2012</v>
      </c>
      <c r="F30" s="112">
        <v>0</v>
      </c>
      <c r="G30" s="30">
        <v>0</v>
      </c>
      <c r="H30" s="22">
        <v>0</v>
      </c>
      <c r="I30" s="22">
        <v>0</v>
      </c>
      <c r="J30" s="226">
        <v>0</v>
      </c>
      <c r="K30" s="97">
        <v>3.8809831824062613E-3</v>
      </c>
      <c r="L30" s="98" t="s">
        <v>326</v>
      </c>
      <c r="M30" s="237">
        <v>358.91186060140467</v>
      </c>
      <c r="N30" s="238">
        <v>350.62537031778095</v>
      </c>
      <c r="O30" s="238">
        <v>342.58747474266596</v>
      </c>
      <c r="P30" s="238">
        <v>334.79071603480435</v>
      </c>
      <c r="Q30" s="238">
        <v>327.22786008817866</v>
      </c>
      <c r="R30" s="238">
        <v>319.89188981995164</v>
      </c>
      <c r="S30" s="238">
        <v>312.77599865977157</v>
      </c>
      <c r="T30" s="238">
        <v>305.87358423439684</v>
      </c>
      <c r="U30" s="238">
        <v>301.41002290598783</v>
      </c>
      <c r="V30" s="238">
        <v>297.03573280414702</v>
      </c>
      <c r="W30" s="238">
        <v>292.74892850434298</v>
      </c>
      <c r="X30" s="238">
        <v>288.54786029053508</v>
      </c>
      <c r="Y30" s="238">
        <v>284.43081344100329</v>
      </c>
      <c r="Z30" s="238">
        <v>280.39610752846215</v>
      </c>
      <c r="AA30" s="238">
        <v>276.44209573417186</v>
      </c>
      <c r="AB30" s="238">
        <v>272.5671641757674</v>
      </c>
      <c r="AC30" s="274">
        <v>246.08465441249683</v>
      </c>
      <c r="AD30" s="274">
        <v>244.24809237874911</v>
      </c>
      <c r="AE30" s="274">
        <v>242.42989596533886</v>
      </c>
      <c r="AF30" s="274">
        <v>240.62988151606274</v>
      </c>
      <c r="AG30" s="274">
        <v>238.84786721127941</v>
      </c>
      <c r="AH30" s="274">
        <v>237.0836730495439</v>
      </c>
      <c r="AI30" s="237">
        <v>0</v>
      </c>
      <c r="AJ30" s="238">
        <v>0</v>
      </c>
      <c r="AK30" s="238">
        <v>0</v>
      </c>
      <c r="AL30" s="238">
        <v>0</v>
      </c>
      <c r="AM30" s="238">
        <v>0</v>
      </c>
      <c r="AN30" s="238">
        <v>0</v>
      </c>
      <c r="AO30" s="238">
        <v>0</v>
      </c>
      <c r="AP30" s="238">
        <v>0</v>
      </c>
      <c r="AQ30" s="238">
        <v>0</v>
      </c>
      <c r="AR30" s="238">
        <v>0</v>
      </c>
      <c r="AS30" s="238">
        <v>0</v>
      </c>
      <c r="AT30" s="238">
        <v>0</v>
      </c>
      <c r="AU30" s="238">
        <v>0</v>
      </c>
      <c r="AV30" s="238">
        <v>0</v>
      </c>
      <c r="AW30" s="238">
        <v>0</v>
      </c>
      <c r="AX30" s="238">
        <v>0</v>
      </c>
      <c r="AY30" s="274">
        <v>0</v>
      </c>
      <c r="AZ30" s="238">
        <v>0</v>
      </c>
      <c r="BA30" s="238">
        <v>0</v>
      </c>
      <c r="BB30" s="238">
        <v>0</v>
      </c>
      <c r="BC30" s="238">
        <v>0</v>
      </c>
      <c r="BD30" s="239">
        <v>0</v>
      </c>
      <c r="BE30" s="237">
        <v>0</v>
      </c>
      <c r="BF30" s="238">
        <v>0</v>
      </c>
      <c r="BG30" s="238">
        <v>0</v>
      </c>
      <c r="BH30" s="238">
        <v>0</v>
      </c>
      <c r="BI30" s="238">
        <v>0</v>
      </c>
      <c r="BJ30" s="238">
        <v>0</v>
      </c>
      <c r="BK30" s="238">
        <v>0</v>
      </c>
      <c r="BL30" s="238">
        <v>0</v>
      </c>
      <c r="BM30" s="238">
        <v>0</v>
      </c>
      <c r="BN30" s="238">
        <v>0</v>
      </c>
      <c r="BO30" s="238">
        <v>0</v>
      </c>
      <c r="BP30" s="238">
        <v>0</v>
      </c>
      <c r="BQ30" s="238">
        <v>0</v>
      </c>
      <c r="BR30" s="238">
        <v>0</v>
      </c>
      <c r="BS30" s="238">
        <v>0</v>
      </c>
      <c r="BT30" s="238">
        <v>0</v>
      </c>
      <c r="BU30" s="238">
        <v>0</v>
      </c>
      <c r="BV30" s="238">
        <v>0</v>
      </c>
      <c r="BW30" s="238">
        <v>0</v>
      </c>
      <c r="BX30" s="238">
        <v>0</v>
      </c>
      <c r="BY30" s="238">
        <v>0</v>
      </c>
      <c r="BZ30" s="239">
        <v>0</v>
      </c>
      <c r="CA30" s="283">
        <v>73.376500000000007</v>
      </c>
      <c r="CB30" s="240">
        <v>65.155100000000004</v>
      </c>
      <c r="CC30" s="240">
        <v>56.933699999999995</v>
      </c>
      <c r="CD30" s="240">
        <v>48.79815</v>
      </c>
      <c r="CE30" s="240">
        <v>40.662599999999998</v>
      </c>
      <c r="CF30" s="240">
        <v>32.5321</v>
      </c>
      <c r="CG30" s="240">
        <v>24.401600000000006</v>
      </c>
      <c r="CH30" s="240">
        <v>16.271100000000001</v>
      </c>
      <c r="CI30" s="240">
        <v>8.1355500000000003</v>
      </c>
      <c r="CJ30" s="241">
        <v>0</v>
      </c>
    </row>
    <row r="31" spans="1:88">
      <c r="A31" s="322"/>
      <c r="B31" s="22" t="s">
        <v>117</v>
      </c>
      <c r="C31" s="104" t="s">
        <v>309</v>
      </c>
      <c r="D31" s="111" t="b">
        <v>1</v>
      </c>
      <c r="E31" s="23">
        <v>2012</v>
      </c>
      <c r="F31" s="112">
        <v>0</v>
      </c>
      <c r="G31" s="30">
        <v>0</v>
      </c>
      <c r="H31" s="22">
        <v>0</v>
      </c>
      <c r="I31" s="22">
        <v>0</v>
      </c>
      <c r="J31" s="226">
        <v>0</v>
      </c>
      <c r="K31" s="97">
        <v>0</v>
      </c>
      <c r="L31" s="98" t="s">
        <v>326</v>
      </c>
      <c r="M31" s="237">
        <v>358.91186060140467</v>
      </c>
      <c r="N31" s="238">
        <v>350.62537031778095</v>
      </c>
      <c r="O31" s="238">
        <v>342.58747474266596</v>
      </c>
      <c r="P31" s="238">
        <v>334.79071603480435</v>
      </c>
      <c r="Q31" s="238">
        <v>327.22786008817866</v>
      </c>
      <c r="R31" s="238">
        <v>319.89188981995164</v>
      </c>
      <c r="S31" s="238">
        <v>312.77599865977157</v>
      </c>
      <c r="T31" s="238">
        <v>305.87358423439684</v>
      </c>
      <c r="U31" s="238">
        <v>301.41002290598783</v>
      </c>
      <c r="V31" s="238">
        <v>297.03573280414702</v>
      </c>
      <c r="W31" s="238">
        <v>292.74892850434298</v>
      </c>
      <c r="X31" s="238">
        <v>288.54786029053508</v>
      </c>
      <c r="Y31" s="238">
        <v>284.43081344100329</v>
      </c>
      <c r="Z31" s="238">
        <v>280.39610752846215</v>
      </c>
      <c r="AA31" s="238">
        <v>276.44209573417186</v>
      </c>
      <c r="AB31" s="238">
        <v>272.5671641757674</v>
      </c>
      <c r="AC31" s="274">
        <v>246.08465441249683</v>
      </c>
      <c r="AD31" s="274">
        <v>244.24809237874911</v>
      </c>
      <c r="AE31" s="274">
        <v>242.42989596533886</v>
      </c>
      <c r="AF31" s="274">
        <v>240.62988151606274</v>
      </c>
      <c r="AG31" s="274">
        <v>238.84786721127941</v>
      </c>
      <c r="AH31" s="274">
        <v>237.0836730495439</v>
      </c>
      <c r="AI31" s="237">
        <v>0</v>
      </c>
      <c r="AJ31" s="238">
        <v>0</v>
      </c>
      <c r="AK31" s="238">
        <v>0</v>
      </c>
      <c r="AL31" s="238">
        <v>0</v>
      </c>
      <c r="AM31" s="238">
        <v>0</v>
      </c>
      <c r="AN31" s="238">
        <v>0</v>
      </c>
      <c r="AO31" s="238">
        <v>0</v>
      </c>
      <c r="AP31" s="238">
        <v>0</v>
      </c>
      <c r="AQ31" s="238">
        <v>0</v>
      </c>
      <c r="AR31" s="238">
        <v>0</v>
      </c>
      <c r="AS31" s="238">
        <v>0</v>
      </c>
      <c r="AT31" s="238">
        <v>0</v>
      </c>
      <c r="AU31" s="238">
        <v>0</v>
      </c>
      <c r="AV31" s="238">
        <v>0</v>
      </c>
      <c r="AW31" s="238">
        <v>0</v>
      </c>
      <c r="AX31" s="238">
        <v>0</v>
      </c>
      <c r="AY31" s="274">
        <v>0</v>
      </c>
      <c r="AZ31" s="238">
        <v>0</v>
      </c>
      <c r="BA31" s="238">
        <v>0</v>
      </c>
      <c r="BB31" s="238">
        <v>0</v>
      </c>
      <c r="BC31" s="238">
        <v>0</v>
      </c>
      <c r="BD31" s="239">
        <v>0</v>
      </c>
      <c r="BE31" s="237">
        <v>0</v>
      </c>
      <c r="BF31" s="238">
        <v>0</v>
      </c>
      <c r="BG31" s="238">
        <v>0</v>
      </c>
      <c r="BH31" s="238">
        <v>0</v>
      </c>
      <c r="BI31" s="238">
        <v>0</v>
      </c>
      <c r="BJ31" s="238">
        <v>0</v>
      </c>
      <c r="BK31" s="238">
        <v>0</v>
      </c>
      <c r="BL31" s="238">
        <v>0</v>
      </c>
      <c r="BM31" s="238">
        <v>0</v>
      </c>
      <c r="BN31" s="238">
        <v>0</v>
      </c>
      <c r="BO31" s="238">
        <v>0</v>
      </c>
      <c r="BP31" s="238">
        <v>0</v>
      </c>
      <c r="BQ31" s="238">
        <v>0</v>
      </c>
      <c r="BR31" s="238">
        <v>0</v>
      </c>
      <c r="BS31" s="238">
        <v>0</v>
      </c>
      <c r="BT31" s="238">
        <v>0</v>
      </c>
      <c r="BU31" s="238">
        <v>0</v>
      </c>
      <c r="BV31" s="238">
        <v>0</v>
      </c>
      <c r="BW31" s="238">
        <v>0</v>
      </c>
      <c r="BX31" s="238">
        <v>0</v>
      </c>
      <c r="BY31" s="238">
        <v>0</v>
      </c>
      <c r="BZ31" s="239">
        <v>0</v>
      </c>
      <c r="CA31" s="283">
        <v>73.376500000000007</v>
      </c>
      <c r="CB31" s="240">
        <v>65.155100000000004</v>
      </c>
      <c r="CC31" s="240">
        <v>56.933699999999995</v>
      </c>
      <c r="CD31" s="240">
        <v>48.79815</v>
      </c>
      <c r="CE31" s="240">
        <v>40.662599999999998</v>
      </c>
      <c r="CF31" s="240">
        <v>32.5321</v>
      </c>
      <c r="CG31" s="240">
        <v>24.401600000000006</v>
      </c>
      <c r="CH31" s="240">
        <v>16.271100000000001</v>
      </c>
      <c r="CI31" s="240">
        <v>8.1355500000000003</v>
      </c>
      <c r="CJ31" s="241">
        <v>0</v>
      </c>
    </row>
    <row r="32" spans="1:88">
      <c r="A32" s="323"/>
      <c r="B32" s="22" t="s">
        <v>118</v>
      </c>
      <c r="C32" s="104" t="s">
        <v>309</v>
      </c>
      <c r="D32" s="111" t="b">
        <v>1</v>
      </c>
      <c r="E32" s="23">
        <v>2012</v>
      </c>
      <c r="F32" s="112">
        <v>0</v>
      </c>
      <c r="G32" s="30">
        <v>0</v>
      </c>
      <c r="H32" s="22">
        <v>0</v>
      </c>
      <c r="I32" s="22">
        <v>0</v>
      </c>
      <c r="J32" s="226">
        <v>0</v>
      </c>
      <c r="K32" s="97">
        <v>3.8809831824062613E-3</v>
      </c>
      <c r="L32" s="98" t="s">
        <v>326</v>
      </c>
      <c r="M32" s="237">
        <v>358.91186060140467</v>
      </c>
      <c r="N32" s="238">
        <v>350.62537031778095</v>
      </c>
      <c r="O32" s="238">
        <v>342.58747474266596</v>
      </c>
      <c r="P32" s="238">
        <v>334.79071603480435</v>
      </c>
      <c r="Q32" s="238">
        <v>327.22786008817866</v>
      </c>
      <c r="R32" s="238">
        <v>319.89188981995164</v>
      </c>
      <c r="S32" s="238">
        <v>312.77599865977157</v>
      </c>
      <c r="T32" s="238">
        <v>305.87358423439684</v>
      </c>
      <c r="U32" s="238">
        <v>301.41002290598783</v>
      </c>
      <c r="V32" s="238">
        <v>297.03573280414702</v>
      </c>
      <c r="W32" s="238">
        <v>292.74892850434298</v>
      </c>
      <c r="X32" s="238">
        <v>288.54786029053508</v>
      </c>
      <c r="Y32" s="238">
        <v>284.43081344100329</v>
      </c>
      <c r="Z32" s="238">
        <v>280.39610752846215</v>
      </c>
      <c r="AA32" s="238">
        <v>276.44209573417186</v>
      </c>
      <c r="AB32" s="238">
        <v>272.5671641757674</v>
      </c>
      <c r="AC32" s="274">
        <v>246.08465441249683</v>
      </c>
      <c r="AD32" s="274">
        <v>244.24809237874911</v>
      </c>
      <c r="AE32" s="274">
        <v>242.42989596533886</v>
      </c>
      <c r="AF32" s="274">
        <v>240.62988151606274</v>
      </c>
      <c r="AG32" s="274">
        <v>238.84786721127941</v>
      </c>
      <c r="AH32" s="274">
        <v>237.0836730495439</v>
      </c>
      <c r="AI32" s="237">
        <v>0</v>
      </c>
      <c r="AJ32" s="238">
        <v>0</v>
      </c>
      <c r="AK32" s="238">
        <v>0</v>
      </c>
      <c r="AL32" s="238">
        <v>0</v>
      </c>
      <c r="AM32" s="238">
        <v>0</v>
      </c>
      <c r="AN32" s="238">
        <v>0</v>
      </c>
      <c r="AO32" s="238">
        <v>0</v>
      </c>
      <c r="AP32" s="238">
        <v>0</v>
      </c>
      <c r="AQ32" s="238">
        <v>0</v>
      </c>
      <c r="AR32" s="238">
        <v>0</v>
      </c>
      <c r="AS32" s="238">
        <v>0</v>
      </c>
      <c r="AT32" s="238">
        <v>0</v>
      </c>
      <c r="AU32" s="238">
        <v>0</v>
      </c>
      <c r="AV32" s="238">
        <v>0</v>
      </c>
      <c r="AW32" s="238">
        <v>0</v>
      </c>
      <c r="AX32" s="238">
        <v>0</v>
      </c>
      <c r="AY32" s="274">
        <v>0</v>
      </c>
      <c r="AZ32" s="238">
        <v>0</v>
      </c>
      <c r="BA32" s="238">
        <v>0</v>
      </c>
      <c r="BB32" s="238">
        <v>0</v>
      </c>
      <c r="BC32" s="238">
        <v>0</v>
      </c>
      <c r="BD32" s="239">
        <v>0</v>
      </c>
      <c r="BE32" s="237">
        <v>0</v>
      </c>
      <c r="BF32" s="238">
        <v>0</v>
      </c>
      <c r="BG32" s="238">
        <v>0</v>
      </c>
      <c r="BH32" s="238">
        <v>0</v>
      </c>
      <c r="BI32" s="238">
        <v>0</v>
      </c>
      <c r="BJ32" s="238">
        <v>0</v>
      </c>
      <c r="BK32" s="238">
        <v>0</v>
      </c>
      <c r="BL32" s="238">
        <v>0</v>
      </c>
      <c r="BM32" s="238">
        <v>0</v>
      </c>
      <c r="BN32" s="238">
        <v>0</v>
      </c>
      <c r="BO32" s="238">
        <v>0</v>
      </c>
      <c r="BP32" s="238">
        <v>0</v>
      </c>
      <c r="BQ32" s="238">
        <v>0</v>
      </c>
      <c r="BR32" s="238">
        <v>0</v>
      </c>
      <c r="BS32" s="238">
        <v>0</v>
      </c>
      <c r="BT32" s="238">
        <v>0</v>
      </c>
      <c r="BU32" s="238">
        <v>0</v>
      </c>
      <c r="BV32" s="238">
        <v>0</v>
      </c>
      <c r="BW32" s="238">
        <v>0</v>
      </c>
      <c r="BX32" s="238">
        <v>0</v>
      </c>
      <c r="BY32" s="238">
        <v>0</v>
      </c>
      <c r="BZ32" s="239">
        <v>0</v>
      </c>
      <c r="CA32" s="283">
        <v>78.483733333333333</v>
      </c>
      <c r="CB32" s="240">
        <v>69.693366666666662</v>
      </c>
      <c r="CC32" s="240">
        <v>60.902999999999999</v>
      </c>
      <c r="CD32" s="240">
        <v>52.20185</v>
      </c>
      <c r="CE32" s="240">
        <v>43.500700000000002</v>
      </c>
      <c r="CF32" s="240">
        <v>34.801233333333329</v>
      </c>
      <c r="CG32" s="240">
        <v>26.101766666666663</v>
      </c>
      <c r="CH32" s="240">
        <v>17.4023</v>
      </c>
      <c r="CI32" s="240">
        <v>8.7011500000000002</v>
      </c>
      <c r="CJ32" s="241">
        <v>0</v>
      </c>
    </row>
    <row r="33" spans="1:88">
      <c r="A33" s="321">
        <f t="shared" ref="A33" si="2">A30+1</f>
        <v>21</v>
      </c>
      <c r="B33" s="22" t="s">
        <v>119</v>
      </c>
      <c r="C33" s="104" t="s">
        <v>309</v>
      </c>
      <c r="D33" s="113" t="s">
        <v>333</v>
      </c>
      <c r="E33" s="23">
        <v>2017</v>
      </c>
      <c r="F33" s="112">
        <v>0</v>
      </c>
      <c r="G33" s="30">
        <v>0</v>
      </c>
      <c r="H33" s="22">
        <v>0</v>
      </c>
      <c r="I33" s="22">
        <v>0</v>
      </c>
      <c r="J33" s="226">
        <v>0</v>
      </c>
      <c r="K33" s="97">
        <v>5.1948051948051965E-3</v>
      </c>
      <c r="L33" s="98" t="s">
        <v>326</v>
      </c>
      <c r="M33" s="237">
        <v>648.15060548488441</v>
      </c>
      <c r="N33" s="238">
        <v>633.18622485484434</v>
      </c>
      <c r="O33" s="238">
        <v>618.67077564370538</v>
      </c>
      <c r="P33" s="238">
        <v>604.59078990890055</v>
      </c>
      <c r="Q33" s="238">
        <v>590.93320374613995</v>
      </c>
      <c r="R33" s="238">
        <v>577.68534516826207</v>
      </c>
      <c r="S33" s="238">
        <v>564.83492234772064</v>
      </c>
      <c r="T33" s="238">
        <v>552.37001221179537</v>
      </c>
      <c r="U33" s="238">
        <v>544.30937032389704</v>
      </c>
      <c r="V33" s="238">
        <v>536.40994127375666</v>
      </c>
      <c r="W33" s="238">
        <v>528.66850080461916</v>
      </c>
      <c r="X33" s="238">
        <v>521.08188914486436</v>
      </c>
      <c r="Y33" s="238">
        <v>513.64700971830462</v>
      </c>
      <c r="Z33" s="238">
        <v>506.36082788027602</v>
      </c>
      <c r="AA33" s="238">
        <v>499.22036967900817</v>
      </c>
      <c r="AB33" s="238">
        <v>492.22272064176559</v>
      </c>
      <c r="AC33" s="274">
        <v>444.39857041986568</v>
      </c>
      <c r="AD33" s="274">
        <v>441.0819656350879</v>
      </c>
      <c r="AE33" s="274">
        <v>437.79852689815783</v>
      </c>
      <c r="AF33" s="274">
        <v>434.54792254859706</v>
      </c>
      <c r="AG33" s="274">
        <v>431.32982424253191</v>
      </c>
      <c r="AH33" s="274">
        <v>428.14390691952752</v>
      </c>
      <c r="AI33" s="237">
        <v>0</v>
      </c>
      <c r="AJ33" s="238">
        <v>0</v>
      </c>
      <c r="AK33" s="238">
        <v>0</v>
      </c>
      <c r="AL33" s="238">
        <v>0</v>
      </c>
      <c r="AM33" s="238">
        <v>0</v>
      </c>
      <c r="AN33" s="238">
        <v>0</v>
      </c>
      <c r="AO33" s="238">
        <v>0</v>
      </c>
      <c r="AP33" s="238">
        <v>0</v>
      </c>
      <c r="AQ33" s="238">
        <v>0</v>
      </c>
      <c r="AR33" s="238">
        <v>0</v>
      </c>
      <c r="AS33" s="238">
        <v>0</v>
      </c>
      <c r="AT33" s="238">
        <v>0</v>
      </c>
      <c r="AU33" s="238">
        <v>0</v>
      </c>
      <c r="AV33" s="238">
        <v>0</v>
      </c>
      <c r="AW33" s="238">
        <v>0</v>
      </c>
      <c r="AX33" s="238">
        <v>0</v>
      </c>
      <c r="AY33" s="274">
        <v>0</v>
      </c>
      <c r="AZ33" s="238">
        <v>0</v>
      </c>
      <c r="BA33" s="238">
        <v>0</v>
      </c>
      <c r="BB33" s="238">
        <v>0</v>
      </c>
      <c r="BC33" s="238">
        <v>0</v>
      </c>
      <c r="BD33" s="239">
        <v>0</v>
      </c>
      <c r="BE33" s="237">
        <v>0</v>
      </c>
      <c r="BF33" s="238">
        <v>0</v>
      </c>
      <c r="BG33" s="238">
        <v>0</v>
      </c>
      <c r="BH33" s="238">
        <v>0</v>
      </c>
      <c r="BI33" s="238">
        <v>0</v>
      </c>
      <c r="BJ33" s="238">
        <v>0</v>
      </c>
      <c r="BK33" s="238">
        <v>0</v>
      </c>
      <c r="BL33" s="238">
        <v>0</v>
      </c>
      <c r="BM33" s="238">
        <v>0</v>
      </c>
      <c r="BN33" s="238">
        <v>0</v>
      </c>
      <c r="BO33" s="238">
        <v>0</v>
      </c>
      <c r="BP33" s="238">
        <v>0</v>
      </c>
      <c r="BQ33" s="238">
        <v>0</v>
      </c>
      <c r="BR33" s="238">
        <v>0</v>
      </c>
      <c r="BS33" s="238">
        <v>0</v>
      </c>
      <c r="BT33" s="238">
        <v>0</v>
      </c>
      <c r="BU33" s="238">
        <v>0</v>
      </c>
      <c r="BV33" s="238">
        <v>0</v>
      </c>
      <c r="BW33" s="238">
        <v>0</v>
      </c>
      <c r="BX33" s="238">
        <v>0</v>
      </c>
      <c r="BY33" s="238">
        <v>0</v>
      </c>
      <c r="BZ33" s="239">
        <v>0</v>
      </c>
      <c r="CA33" s="283">
        <v>73.376500000000007</v>
      </c>
      <c r="CB33" s="240">
        <v>65.155100000000004</v>
      </c>
      <c r="CC33" s="240">
        <v>56.933699999999995</v>
      </c>
      <c r="CD33" s="240">
        <v>48.79815</v>
      </c>
      <c r="CE33" s="240">
        <v>40.662599999999998</v>
      </c>
      <c r="CF33" s="240">
        <v>32.5321</v>
      </c>
      <c r="CG33" s="240">
        <v>24.401600000000006</v>
      </c>
      <c r="CH33" s="240">
        <v>16.271100000000001</v>
      </c>
      <c r="CI33" s="240">
        <v>8.1355500000000003</v>
      </c>
      <c r="CJ33" s="241">
        <v>0</v>
      </c>
    </row>
    <row r="34" spans="1:88">
      <c r="A34" s="322"/>
      <c r="B34" s="22" t="s">
        <v>120</v>
      </c>
      <c r="C34" s="104" t="s">
        <v>309</v>
      </c>
      <c r="D34" s="113" t="s">
        <v>333</v>
      </c>
      <c r="E34" s="23">
        <v>2017</v>
      </c>
      <c r="F34" s="112">
        <v>0</v>
      </c>
      <c r="G34" s="30">
        <v>0</v>
      </c>
      <c r="H34" s="22">
        <v>0</v>
      </c>
      <c r="I34" s="22">
        <v>0</v>
      </c>
      <c r="J34" s="226">
        <v>0</v>
      </c>
      <c r="K34" s="97">
        <v>0</v>
      </c>
      <c r="L34" s="98" t="s">
        <v>326</v>
      </c>
      <c r="M34" s="237">
        <v>648.15060548488441</v>
      </c>
      <c r="N34" s="238">
        <v>633.18622485484434</v>
      </c>
      <c r="O34" s="238">
        <v>618.67077564370538</v>
      </c>
      <c r="P34" s="238">
        <v>604.59078990890055</v>
      </c>
      <c r="Q34" s="238">
        <v>590.93320374613995</v>
      </c>
      <c r="R34" s="238">
        <v>577.68534516826207</v>
      </c>
      <c r="S34" s="238">
        <v>564.83492234772064</v>
      </c>
      <c r="T34" s="238">
        <v>552.37001221179537</v>
      </c>
      <c r="U34" s="238">
        <v>544.30937032389704</v>
      </c>
      <c r="V34" s="238">
        <v>536.40994127375666</v>
      </c>
      <c r="W34" s="238">
        <v>528.66850080461916</v>
      </c>
      <c r="X34" s="238">
        <v>521.08188914486436</v>
      </c>
      <c r="Y34" s="238">
        <v>513.64700971830462</v>
      </c>
      <c r="Z34" s="238">
        <v>506.36082788027602</v>
      </c>
      <c r="AA34" s="238">
        <v>499.22036967900817</v>
      </c>
      <c r="AB34" s="238">
        <v>492.22272064176559</v>
      </c>
      <c r="AC34" s="274">
        <v>444.39857041986568</v>
      </c>
      <c r="AD34" s="274">
        <v>441.0819656350879</v>
      </c>
      <c r="AE34" s="274">
        <v>437.79852689815783</v>
      </c>
      <c r="AF34" s="274">
        <v>434.54792254859706</v>
      </c>
      <c r="AG34" s="274">
        <v>431.32982424253191</v>
      </c>
      <c r="AH34" s="274">
        <v>428.14390691952752</v>
      </c>
      <c r="AI34" s="237">
        <v>0</v>
      </c>
      <c r="AJ34" s="238">
        <v>0</v>
      </c>
      <c r="AK34" s="238">
        <v>0</v>
      </c>
      <c r="AL34" s="238">
        <v>0</v>
      </c>
      <c r="AM34" s="238">
        <v>0</v>
      </c>
      <c r="AN34" s="238">
        <v>0</v>
      </c>
      <c r="AO34" s="238">
        <v>0</v>
      </c>
      <c r="AP34" s="238">
        <v>0</v>
      </c>
      <c r="AQ34" s="238">
        <v>0</v>
      </c>
      <c r="AR34" s="238">
        <v>0</v>
      </c>
      <c r="AS34" s="238">
        <v>0</v>
      </c>
      <c r="AT34" s="238">
        <v>0</v>
      </c>
      <c r="AU34" s="238">
        <v>0</v>
      </c>
      <c r="AV34" s="238">
        <v>0</v>
      </c>
      <c r="AW34" s="238">
        <v>0</v>
      </c>
      <c r="AX34" s="238">
        <v>0</v>
      </c>
      <c r="AY34" s="274">
        <v>0</v>
      </c>
      <c r="AZ34" s="238">
        <v>0</v>
      </c>
      <c r="BA34" s="238">
        <v>0</v>
      </c>
      <c r="BB34" s="238">
        <v>0</v>
      </c>
      <c r="BC34" s="238">
        <v>0</v>
      </c>
      <c r="BD34" s="239">
        <v>0</v>
      </c>
      <c r="BE34" s="237">
        <v>0</v>
      </c>
      <c r="BF34" s="238">
        <v>0</v>
      </c>
      <c r="BG34" s="238">
        <v>0</v>
      </c>
      <c r="BH34" s="238">
        <v>0</v>
      </c>
      <c r="BI34" s="238">
        <v>0</v>
      </c>
      <c r="BJ34" s="238">
        <v>0</v>
      </c>
      <c r="BK34" s="238">
        <v>0</v>
      </c>
      <c r="BL34" s="238">
        <v>0</v>
      </c>
      <c r="BM34" s="238">
        <v>0</v>
      </c>
      <c r="BN34" s="238">
        <v>0</v>
      </c>
      <c r="BO34" s="238">
        <v>0</v>
      </c>
      <c r="BP34" s="238">
        <v>0</v>
      </c>
      <c r="BQ34" s="238">
        <v>0</v>
      </c>
      <c r="BR34" s="238">
        <v>0</v>
      </c>
      <c r="BS34" s="238">
        <v>0</v>
      </c>
      <c r="BT34" s="238">
        <v>0</v>
      </c>
      <c r="BU34" s="238">
        <v>0</v>
      </c>
      <c r="BV34" s="238">
        <v>0</v>
      </c>
      <c r="BW34" s="238">
        <v>0</v>
      </c>
      <c r="BX34" s="238">
        <v>0</v>
      </c>
      <c r="BY34" s="238">
        <v>0</v>
      </c>
      <c r="BZ34" s="239">
        <v>0</v>
      </c>
      <c r="CA34" s="283">
        <v>73.376500000000007</v>
      </c>
      <c r="CB34" s="240">
        <v>65.155100000000004</v>
      </c>
      <c r="CC34" s="240">
        <v>56.933699999999995</v>
      </c>
      <c r="CD34" s="240">
        <v>48.79815</v>
      </c>
      <c r="CE34" s="240">
        <v>40.662599999999998</v>
      </c>
      <c r="CF34" s="240">
        <v>32.5321</v>
      </c>
      <c r="CG34" s="240">
        <v>24.401600000000006</v>
      </c>
      <c r="CH34" s="240">
        <v>16.271100000000001</v>
      </c>
      <c r="CI34" s="240">
        <v>8.1355500000000003</v>
      </c>
      <c r="CJ34" s="241">
        <v>0</v>
      </c>
    </row>
    <row r="35" spans="1:88">
      <c r="A35" s="323"/>
      <c r="B35" s="22" t="s">
        <v>121</v>
      </c>
      <c r="C35" s="104" t="s">
        <v>309</v>
      </c>
      <c r="D35" s="113" t="s">
        <v>333</v>
      </c>
      <c r="E35" s="23">
        <v>2017</v>
      </c>
      <c r="F35" s="112">
        <v>0</v>
      </c>
      <c r="G35" s="30">
        <v>0</v>
      </c>
      <c r="H35" s="22">
        <v>0</v>
      </c>
      <c r="I35" s="22">
        <v>0</v>
      </c>
      <c r="J35" s="226">
        <v>0</v>
      </c>
      <c r="K35" s="97">
        <v>5.1948051948051965E-3</v>
      </c>
      <c r="L35" s="98" t="s">
        <v>326</v>
      </c>
      <c r="M35" s="237">
        <v>-100.02284288639217</v>
      </c>
      <c r="N35" s="238">
        <v>-124.6141426335758</v>
      </c>
      <c r="O35" s="238">
        <v>-148.46770338834403</v>
      </c>
      <c r="P35" s="238">
        <v>-171.60565732046933</v>
      </c>
      <c r="Q35" s="238">
        <v>-194.04947263463077</v>
      </c>
      <c r="R35" s="238">
        <v>-215.81997348936736</v>
      </c>
      <c r="S35" s="238">
        <v>-236.93735931846194</v>
      </c>
      <c r="T35" s="238">
        <v>-257.42122357268352</v>
      </c>
      <c r="U35" s="238">
        <v>-270.6674557904135</v>
      </c>
      <c r="V35" s="238">
        <v>-283.64876336378904</v>
      </c>
      <c r="W35" s="238">
        <v>-332.17389893402611</v>
      </c>
      <c r="X35" s="238">
        <v>-344.82836665542908</v>
      </c>
      <c r="Y35" s="238">
        <v>-357.22974502240424</v>
      </c>
      <c r="Z35" s="238">
        <v>-369.38309582203965</v>
      </c>
      <c r="AA35" s="238">
        <v>-381.29337960568216</v>
      </c>
      <c r="AB35" s="238">
        <v>-392.96545771365197</v>
      </c>
      <c r="AC35" s="274">
        <v>-444.12108487556759</v>
      </c>
      <c r="AD35" s="274">
        <v>-449.68235050010867</v>
      </c>
      <c r="AE35" s="274">
        <v>-455.18800346840425</v>
      </c>
      <c r="AF35" s="274">
        <v>-460.63859990701684</v>
      </c>
      <c r="AG35" s="274">
        <v>-466.03469038124342</v>
      </c>
      <c r="AH35" s="274">
        <v>-471.37681995072768</v>
      </c>
      <c r="AI35" s="237">
        <v>0</v>
      </c>
      <c r="AJ35" s="238">
        <v>0</v>
      </c>
      <c r="AK35" s="238">
        <v>0</v>
      </c>
      <c r="AL35" s="238">
        <v>0</v>
      </c>
      <c r="AM35" s="238">
        <v>0</v>
      </c>
      <c r="AN35" s="238">
        <v>0</v>
      </c>
      <c r="AO35" s="238">
        <v>0</v>
      </c>
      <c r="AP35" s="238">
        <v>0</v>
      </c>
      <c r="AQ35" s="238">
        <v>0</v>
      </c>
      <c r="AR35" s="238">
        <v>0</v>
      </c>
      <c r="AS35" s="238">
        <v>0</v>
      </c>
      <c r="AT35" s="238">
        <v>0</v>
      </c>
      <c r="AU35" s="238">
        <v>0</v>
      </c>
      <c r="AV35" s="238">
        <v>0</v>
      </c>
      <c r="AW35" s="238">
        <v>0</v>
      </c>
      <c r="AX35" s="238">
        <v>0</v>
      </c>
      <c r="AY35" s="274">
        <v>0</v>
      </c>
      <c r="AZ35" s="238">
        <v>0</v>
      </c>
      <c r="BA35" s="238">
        <v>0</v>
      </c>
      <c r="BB35" s="238">
        <v>0</v>
      </c>
      <c r="BC35" s="238">
        <v>0</v>
      </c>
      <c r="BD35" s="239">
        <v>0</v>
      </c>
      <c r="BE35" s="237">
        <v>0</v>
      </c>
      <c r="BF35" s="238">
        <v>0</v>
      </c>
      <c r="BG35" s="238">
        <v>0</v>
      </c>
      <c r="BH35" s="238">
        <v>0</v>
      </c>
      <c r="BI35" s="238">
        <v>0</v>
      </c>
      <c r="BJ35" s="238">
        <v>0</v>
      </c>
      <c r="BK35" s="238">
        <v>0</v>
      </c>
      <c r="BL35" s="238">
        <v>0</v>
      </c>
      <c r="BM35" s="238">
        <v>0</v>
      </c>
      <c r="BN35" s="238">
        <v>0</v>
      </c>
      <c r="BO35" s="238">
        <v>0</v>
      </c>
      <c r="BP35" s="238">
        <v>0</v>
      </c>
      <c r="BQ35" s="238">
        <v>0</v>
      </c>
      <c r="BR35" s="238">
        <v>0</v>
      </c>
      <c r="BS35" s="238">
        <v>0</v>
      </c>
      <c r="BT35" s="238">
        <v>0</v>
      </c>
      <c r="BU35" s="238">
        <v>0</v>
      </c>
      <c r="BV35" s="238">
        <v>0</v>
      </c>
      <c r="BW35" s="238">
        <v>0</v>
      </c>
      <c r="BX35" s="238">
        <v>0</v>
      </c>
      <c r="BY35" s="238">
        <v>0</v>
      </c>
      <c r="BZ35" s="239">
        <v>0</v>
      </c>
      <c r="CA35" s="283">
        <v>78.483733333333333</v>
      </c>
      <c r="CB35" s="240">
        <v>69.693366666666662</v>
      </c>
      <c r="CC35" s="240">
        <v>60.902999999999999</v>
      </c>
      <c r="CD35" s="240">
        <v>52.20185</v>
      </c>
      <c r="CE35" s="240">
        <v>43.500700000000002</v>
      </c>
      <c r="CF35" s="240">
        <v>34.801233333333329</v>
      </c>
      <c r="CG35" s="240">
        <v>26.101766666666663</v>
      </c>
      <c r="CH35" s="240">
        <v>17.4023</v>
      </c>
      <c r="CI35" s="240">
        <v>8.7011500000000002</v>
      </c>
      <c r="CJ35" s="241">
        <v>0</v>
      </c>
    </row>
    <row r="36" spans="1:88">
      <c r="A36" s="321">
        <f t="shared" ref="A36" si="3">A33+1</f>
        <v>22</v>
      </c>
      <c r="B36" s="22" t="s">
        <v>236</v>
      </c>
      <c r="C36" s="104" t="s">
        <v>309</v>
      </c>
      <c r="D36" s="113" t="s">
        <v>326</v>
      </c>
      <c r="E36" s="23" t="s">
        <v>326</v>
      </c>
      <c r="F36" s="112" t="s">
        <v>326</v>
      </c>
      <c r="G36" s="30" t="s">
        <v>326</v>
      </c>
      <c r="H36" s="22" t="s">
        <v>326</v>
      </c>
      <c r="I36" s="22" t="s">
        <v>326</v>
      </c>
      <c r="J36" s="226" t="s">
        <v>326</v>
      </c>
      <c r="K36" s="97" t="s">
        <v>326</v>
      </c>
      <c r="L36" s="98" t="s">
        <v>326</v>
      </c>
      <c r="M36" s="237" t="s">
        <v>326</v>
      </c>
      <c r="N36" s="238" t="s">
        <v>326</v>
      </c>
      <c r="O36" s="238" t="s">
        <v>326</v>
      </c>
      <c r="P36" s="238" t="s">
        <v>326</v>
      </c>
      <c r="Q36" s="238" t="s">
        <v>326</v>
      </c>
      <c r="R36" s="238" t="s">
        <v>326</v>
      </c>
      <c r="S36" s="238" t="s">
        <v>326</v>
      </c>
      <c r="T36" s="238" t="s">
        <v>326</v>
      </c>
      <c r="U36" s="238" t="s">
        <v>326</v>
      </c>
      <c r="V36" s="238" t="s">
        <v>326</v>
      </c>
      <c r="W36" s="238" t="s">
        <v>326</v>
      </c>
      <c r="X36" s="238" t="s">
        <v>326</v>
      </c>
      <c r="Y36" s="238" t="s">
        <v>326</v>
      </c>
      <c r="Z36" s="238" t="s">
        <v>326</v>
      </c>
      <c r="AA36" s="238" t="s">
        <v>326</v>
      </c>
      <c r="AB36" s="238" t="s">
        <v>326</v>
      </c>
      <c r="AC36" s="274" t="s">
        <v>326</v>
      </c>
      <c r="AD36" s="274" t="s">
        <v>326</v>
      </c>
      <c r="AE36" s="274" t="s">
        <v>326</v>
      </c>
      <c r="AF36" s="274" t="s">
        <v>326</v>
      </c>
      <c r="AG36" s="274" t="s">
        <v>326</v>
      </c>
      <c r="AH36" s="274" t="s">
        <v>326</v>
      </c>
      <c r="AI36" s="237" t="s">
        <v>326</v>
      </c>
      <c r="AJ36" s="238" t="s">
        <v>326</v>
      </c>
      <c r="AK36" s="238" t="s">
        <v>326</v>
      </c>
      <c r="AL36" s="238" t="s">
        <v>326</v>
      </c>
      <c r="AM36" s="238" t="s">
        <v>326</v>
      </c>
      <c r="AN36" s="238" t="s">
        <v>326</v>
      </c>
      <c r="AO36" s="238" t="s">
        <v>326</v>
      </c>
      <c r="AP36" s="238" t="s">
        <v>326</v>
      </c>
      <c r="AQ36" s="238" t="s">
        <v>326</v>
      </c>
      <c r="AR36" s="238" t="s">
        <v>326</v>
      </c>
      <c r="AS36" s="238" t="s">
        <v>326</v>
      </c>
      <c r="AT36" s="238" t="s">
        <v>326</v>
      </c>
      <c r="AU36" s="238" t="s">
        <v>326</v>
      </c>
      <c r="AV36" s="238" t="s">
        <v>326</v>
      </c>
      <c r="AW36" s="238" t="s">
        <v>326</v>
      </c>
      <c r="AX36" s="238" t="s">
        <v>326</v>
      </c>
      <c r="AY36" s="274" t="s">
        <v>326</v>
      </c>
      <c r="AZ36" s="238" t="s">
        <v>326</v>
      </c>
      <c r="BA36" s="238" t="s">
        <v>326</v>
      </c>
      <c r="BB36" s="238" t="s">
        <v>326</v>
      </c>
      <c r="BC36" s="238" t="s">
        <v>326</v>
      </c>
      <c r="BD36" s="239" t="s">
        <v>326</v>
      </c>
      <c r="BE36" s="237" t="s">
        <v>326</v>
      </c>
      <c r="BF36" s="238" t="s">
        <v>326</v>
      </c>
      <c r="BG36" s="238" t="s">
        <v>326</v>
      </c>
      <c r="BH36" s="238" t="s">
        <v>326</v>
      </c>
      <c r="BI36" s="238" t="s">
        <v>326</v>
      </c>
      <c r="BJ36" s="238" t="s">
        <v>326</v>
      </c>
      <c r="BK36" s="238" t="s">
        <v>326</v>
      </c>
      <c r="BL36" s="238" t="s">
        <v>326</v>
      </c>
      <c r="BM36" s="238" t="s">
        <v>326</v>
      </c>
      <c r="BN36" s="238" t="s">
        <v>326</v>
      </c>
      <c r="BO36" s="238" t="s">
        <v>326</v>
      </c>
      <c r="BP36" s="238" t="s">
        <v>326</v>
      </c>
      <c r="BQ36" s="238" t="s">
        <v>326</v>
      </c>
      <c r="BR36" s="238" t="s">
        <v>326</v>
      </c>
      <c r="BS36" s="238" t="s">
        <v>326</v>
      </c>
      <c r="BT36" s="238" t="s">
        <v>326</v>
      </c>
      <c r="BU36" s="238" t="s">
        <v>326</v>
      </c>
      <c r="BV36" s="238" t="s">
        <v>326</v>
      </c>
      <c r="BW36" s="238" t="s">
        <v>326</v>
      </c>
      <c r="BX36" s="238" t="s">
        <v>326</v>
      </c>
      <c r="BY36" s="238" t="s">
        <v>326</v>
      </c>
      <c r="BZ36" s="239" t="s">
        <v>326</v>
      </c>
      <c r="CA36" s="283" t="s">
        <v>326</v>
      </c>
      <c r="CB36" s="240" t="s">
        <v>326</v>
      </c>
      <c r="CC36" s="240" t="s">
        <v>326</v>
      </c>
      <c r="CD36" s="240" t="s">
        <v>326</v>
      </c>
      <c r="CE36" s="240" t="s">
        <v>326</v>
      </c>
      <c r="CF36" s="240" t="s">
        <v>326</v>
      </c>
      <c r="CG36" s="240" t="s">
        <v>326</v>
      </c>
      <c r="CH36" s="240" t="s">
        <v>326</v>
      </c>
      <c r="CI36" s="240" t="s">
        <v>326</v>
      </c>
      <c r="CJ36" s="241" t="s">
        <v>326</v>
      </c>
    </row>
    <row r="37" spans="1:88">
      <c r="A37" s="322"/>
      <c r="B37" s="22" t="s">
        <v>237</v>
      </c>
      <c r="C37" s="104" t="s">
        <v>309</v>
      </c>
      <c r="D37" s="113" t="s">
        <v>326</v>
      </c>
      <c r="E37" s="23" t="s">
        <v>326</v>
      </c>
      <c r="F37" s="112" t="s">
        <v>326</v>
      </c>
      <c r="G37" s="30" t="s">
        <v>326</v>
      </c>
      <c r="H37" s="22" t="s">
        <v>326</v>
      </c>
      <c r="I37" s="22" t="s">
        <v>326</v>
      </c>
      <c r="J37" s="226" t="s">
        <v>326</v>
      </c>
      <c r="K37" s="97" t="s">
        <v>326</v>
      </c>
      <c r="L37" s="98" t="s">
        <v>326</v>
      </c>
      <c r="M37" s="237" t="s">
        <v>326</v>
      </c>
      <c r="N37" s="238" t="s">
        <v>326</v>
      </c>
      <c r="O37" s="238" t="s">
        <v>326</v>
      </c>
      <c r="P37" s="238" t="s">
        <v>326</v>
      </c>
      <c r="Q37" s="238" t="s">
        <v>326</v>
      </c>
      <c r="R37" s="238" t="s">
        <v>326</v>
      </c>
      <c r="S37" s="238" t="s">
        <v>326</v>
      </c>
      <c r="T37" s="238" t="s">
        <v>326</v>
      </c>
      <c r="U37" s="238" t="s">
        <v>326</v>
      </c>
      <c r="V37" s="238" t="s">
        <v>326</v>
      </c>
      <c r="W37" s="238" t="s">
        <v>326</v>
      </c>
      <c r="X37" s="238" t="s">
        <v>326</v>
      </c>
      <c r="Y37" s="238" t="s">
        <v>326</v>
      </c>
      <c r="Z37" s="238" t="s">
        <v>326</v>
      </c>
      <c r="AA37" s="238" t="s">
        <v>326</v>
      </c>
      <c r="AB37" s="238" t="s">
        <v>326</v>
      </c>
      <c r="AC37" s="274" t="s">
        <v>326</v>
      </c>
      <c r="AD37" s="274" t="s">
        <v>326</v>
      </c>
      <c r="AE37" s="274" t="s">
        <v>326</v>
      </c>
      <c r="AF37" s="274" t="s">
        <v>326</v>
      </c>
      <c r="AG37" s="274" t="s">
        <v>326</v>
      </c>
      <c r="AH37" s="274" t="s">
        <v>326</v>
      </c>
      <c r="AI37" s="237" t="s">
        <v>326</v>
      </c>
      <c r="AJ37" s="238" t="s">
        <v>326</v>
      </c>
      <c r="AK37" s="238" t="s">
        <v>326</v>
      </c>
      <c r="AL37" s="238" t="s">
        <v>326</v>
      </c>
      <c r="AM37" s="238" t="s">
        <v>326</v>
      </c>
      <c r="AN37" s="238" t="s">
        <v>326</v>
      </c>
      <c r="AO37" s="238" t="s">
        <v>326</v>
      </c>
      <c r="AP37" s="238" t="s">
        <v>326</v>
      </c>
      <c r="AQ37" s="238" t="s">
        <v>326</v>
      </c>
      <c r="AR37" s="238" t="s">
        <v>326</v>
      </c>
      <c r="AS37" s="238" t="s">
        <v>326</v>
      </c>
      <c r="AT37" s="238" t="s">
        <v>326</v>
      </c>
      <c r="AU37" s="238" t="s">
        <v>326</v>
      </c>
      <c r="AV37" s="238" t="s">
        <v>326</v>
      </c>
      <c r="AW37" s="238" t="s">
        <v>326</v>
      </c>
      <c r="AX37" s="238" t="s">
        <v>326</v>
      </c>
      <c r="AY37" s="274" t="s">
        <v>326</v>
      </c>
      <c r="AZ37" s="238" t="s">
        <v>326</v>
      </c>
      <c r="BA37" s="238" t="s">
        <v>326</v>
      </c>
      <c r="BB37" s="238" t="s">
        <v>326</v>
      </c>
      <c r="BC37" s="238" t="s">
        <v>326</v>
      </c>
      <c r="BD37" s="239" t="s">
        <v>326</v>
      </c>
      <c r="BE37" s="237" t="s">
        <v>326</v>
      </c>
      <c r="BF37" s="238" t="s">
        <v>326</v>
      </c>
      <c r="BG37" s="238" t="s">
        <v>326</v>
      </c>
      <c r="BH37" s="238" t="s">
        <v>326</v>
      </c>
      <c r="BI37" s="238" t="s">
        <v>326</v>
      </c>
      <c r="BJ37" s="238" t="s">
        <v>326</v>
      </c>
      <c r="BK37" s="238" t="s">
        <v>326</v>
      </c>
      <c r="BL37" s="238" t="s">
        <v>326</v>
      </c>
      <c r="BM37" s="238" t="s">
        <v>326</v>
      </c>
      <c r="BN37" s="238" t="s">
        <v>326</v>
      </c>
      <c r="BO37" s="238" t="s">
        <v>326</v>
      </c>
      <c r="BP37" s="238" t="s">
        <v>326</v>
      </c>
      <c r="BQ37" s="238" t="s">
        <v>326</v>
      </c>
      <c r="BR37" s="238" t="s">
        <v>326</v>
      </c>
      <c r="BS37" s="238" t="s">
        <v>326</v>
      </c>
      <c r="BT37" s="238" t="s">
        <v>326</v>
      </c>
      <c r="BU37" s="238" t="s">
        <v>326</v>
      </c>
      <c r="BV37" s="238" t="s">
        <v>326</v>
      </c>
      <c r="BW37" s="238" t="s">
        <v>326</v>
      </c>
      <c r="BX37" s="238" t="s">
        <v>326</v>
      </c>
      <c r="BY37" s="238" t="s">
        <v>326</v>
      </c>
      <c r="BZ37" s="239" t="s">
        <v>326</v>
      </c>
      <c r="CA37" s="283" t="s">
        <v>326</v>
      </c>
      <c r="CB37" s="240" t="s">
        <v>326</v>
      </c>
      <c r="CC37" s="240" t="s">
        <v>326</v>
      </c>
      <c r="CD37" s="240" t="s">
        <v>326</v>
      </c>
      <c r="CE37" s="240" t="s">
        <v>326</v>
      </c>
      <c r="CF37" s="240" t="s">
        <v>326</v>
      </c>
      <c r="CG37" s="240" t="s">
        <v>326</v>
      </c>
      <c r="CH37" s="240" t="s">
        <v>326</v>
      </c>
      <c r="CI37" s="240" t="s">
        <v>326</v>
      </c>
      <c r="CJ37" s="241" t="s">
        <v>326</v>
      </c>
    </row>
    <row r="38" spans="1:88">
      <c r="A38" s="323"/>
      <c r="B38" s="22" t="s">
        <v>238</v>
      </c>
      <c r="C38" s="104" t="s">
        <v>309</v>
      </c>
      <c r="D38" s="113" t="s">
        <v>326</v>
      </c>
      <c r="E38" s="23" t="s">
        <v>326</v>
      </c>
      <c r="F38" s="112" t="s">
        <v>326</v>
      </c>
      <c r="G38" s="30" t="s">
        <v>326</v>
      </c>
      <c r="H38" s="22" t="s">
        <v>326</v>
      </c>
      <c r="I38" s="22" t="s">
        <v>326</v>
      </c>
      <c r="J38" s="226" t="s">
        <v>326</v>
      </c>
      <c r="K38" s="97" t="s">
        <v>326</v>
      </c>
      <c r="L38" s="98" t="s">
        <v>326</v>
      </c>
      <c r="M38" s="237" t="s">
        <v>326</v>
      </c>
      <c r="N38" s="238" t="s">
        <v>326</v>
      </c>
      <c r="O38" s="238" t="s">
        <v>326</v>
      </c>
      <c r="P38" s="238" t="s">
        <v>326</v>
      </c>
      <c r="Q38" s="238" t="s">
        <v>326</v>
      </c>
      <c r="R38" s="238" t="s">
        <v>326</v>
      </c>
      <c r="S38" s="238" t="s">
        <v>326</v>
      </c>
      <c r="T38" s="238" t="s">
        <v>326</v>
      </c>
      <c r="U38" s="238" t="s">
        <v>326</v>
      </c>
      <c r="V38" s="238" t="s">
        <v>326</v>
      </c>
      <c r="W38" s="238" t="s">
        <v>326</v>
      </c>
      <c r="X38" s="238" t="s">
        <v>326</v>
      </c>
      <c r="Y38" s="238" t="s">
        <v>326</v>
      </c>
      <c r="Z38" s="238" t="s">
        <v>326</v>
      </c>
      <c r="AA38" s="238" t="s">
        <v>326</v>
      </c>
      <c r="AB38" s="238" t="s">
        <v>326</v>
      </c>
      <c r="AC38" s="274" t="s">
        <v>326</v>
      </c>
      <c r="AD38" s="274" t="s">
        <v>326</v>
      </c>
      <c r="AE38" s="274" t="s">
        <v>326</v>
      </c>
      <c r="AF38" s="274" t="s">
        <v>326</v>
      </c>
      <c r="AG38" s="274" t="s">
        <v>326</v>
      </c>
      <c r="AH38" s="274" t="s">
        <v>326</v>
      </c>
      <c r="AI38" s="237" t="s">
        <v>326</v>
      </c>
      <c r="AJ38" s="238" t="s">
        <v>326</v>
      </c>
      <c r="AK38" s="238" t="s">
        <v>326</v>
      </c>
      <c r="AL38" s="238" t="s">
        <v>326</v>
      </c>
      <c r="AM38" s="238" t="s">
        <v>326</v>
      </c>
      <c r="AN38" s="238" t="s">
        <v>326</v>
      </c>
      <c r="AO38" s="238" t="s">
        <v>326</v>
      </c>
      <c r="AP38" s="238" t="s">
        <v>326</v>
      </c>
      <c r="AQ38" s="238" t="s">
        <v>326</v>
      </c>
      <c r="AR38" s="238" t="s">
        <v>326</v>
      </c>
      <c r="AS38" s="238" t="s">
        <v>326</v>
      </c>
      <c r="AT38" s="238" t="s">
        <v>326</v>
      </c>
      <c r="AU38" s="238" t="s">
        <v>326</v>
      </c>
      <c r="AV38" s="238" t="s">
        <v>326</v>
      </c>
      <c r="AW38" s="238" t="s">
        <v>326</v>
      </c>
      <c r="AX38" s="238" t="s">
        <v>326</v>
      </c>
      <c r="AY38" s="274" t="s">
        <v>326</v>
      </c>
      <c r="AZ38" s="238" t="s">
        <v>326</v>
      </c>
      <c r="BA38" s="238" t="s">
        <v>326</v>
      </c>
      <c r="BB38" s="238" t="s">
        <v>326</v>
      </c>
      <c r="BC38" s="238" t="s">
        <v>326</v>
      </c>
      <c r="BD38" s="239" t="s">
        <v>326</v>
      </c>
      <c r="BE38" s="237" t="s">
        <v>326</v>
      </c>
      <c r="BF38" s="238" t="s">
        <v>326</v>
      </c>
      <c r="BG38" s="238" t="s">
        <v>326</v>
      </c>
      <c r="BH38" s="238" t="s">
        <v>326</v>
      </c>
      <c r="BI38" s="238" t="s">
        <v>326</v>
      </c>
      <c r="BJ38" s="238" t="s">
        <v>326</v>
      </c>
      <c r="BK38" s="238" t="s">
        <v>326</v>
      </c>
      <c r="BL38" s="238" t="s">
        <v>326</v>
      </c>
      <c r="BM38" s="238" t="s">
        <v>326</v>
      </c>
      <c r="BN38" s="238" t="s">
        <v>326</v>
      </c>
      <c r="BO38" s="238" t="s">
        <v>326</v>
      </c>
      <c r="BP38" s="238" t="s">
        <v>326</v>
      </c>
      <c r="BQ38" s="238" t="s">
        <v>326</v>
      </c>
      <c r="BR38" s="238" t="s">
        <v>326</v>
      </c>
      <c r="BS38" s="238" t="s">
        <v>326</v>
      </c>
      <c r="BT38" s="238" t="s">
        <v>326</v>
      </c>
      <c r="BU38" s="238" t="s">
        <v>326</v>
      </c>
      <c r="BV38" s="238" t="s">
        <v>326</v>
      </c>
      <c r="BW38" s="238" t="s">
        <v>326</v>
      </c>
      <c r="BX38" s="238" t="s">
        <v>326</v>
      </c>
      <c r="BY38" s="238" t="s">
        <v>326</v>
      </c>
      <c r="BZ38" s="239" t="s">
        <v>326</v>
      </c>
      <c r="CA38" s="283" t="s">
        <v>326</v>
      </c>
      <c r="CB38" s="240" t="s">
        <v>326</v>
      </c>
      <c r="CC38" s="240" t="s">
        <v>326</v>
      </c>
      <c r="CD38" s="240" t="s">
        <v>326</v>
      </c>
      <c r="CE38" s="240" t="s">
        <v>326</v>
      </c>
      <c r="CF38" s="240" t="s">
        <v>326</v>
      </c>
      <c r="CG38" s="240" t="s">
        <v>326</v>
      </c>
      <c r="CH38" s="240" t="s">
        <v>326</v>
      </c>
      <c r="CI38" s="240" t="s">
        <v>326</v>
      </c>
      <c r="CJ38" s="241" t="s">
        <v>326</v>
      </c>
    </row>
    <row r="39" spans="1:88">
      <c r="A39" s="321">
        <f t="shared" ref="A39" si="4">A36+1</f>
        <v>23</v>
      </c>
      <c r="B39" s="22" t="s">
        <v>239</v>
      </c>
      <c r="C39" s="104" t="s">
        <v>309</v>
      </c>
      <c r="D39" s="113" t="b">
        <v>0</v>
      </c>
      <c r="E39" s="23">
        <v>2017</v>
      </c>
      <c r="F39" s="112">
        <v>0</v>
      </c>
      <c r="G39" s="30">
        <v>0</v>
      </c>
      <c r="H39" s="22">
        <v>0</v>
      </c>
      <c r="I39" s="22">
        <v>0</v>
      </c>
      <c r="J39" s="226">
        <v>0</v>
      </c>
      <c r="K39" s="97">
        <v>0</v>
      </c>
      <c r="L39" s="98" t="s">
        <v>326</v>
      </c>
      <c r="M39" s="237">
        <v>0</v>
      </c>
      <c r="N39" s="238">
        <v>0</v>
      </c>
      <c r="O39" s="238">
        <v>0</v>
      </c>
      <c r="P39" s="238">
        <v>0</v>
      </c>
      <c r="Q39" s="238">
        <v>0</v>
      </c>
      <c r="R39" s="238">
        <v>0</v>
      </c>
      <c r="S39" s="238">
        <v>0</v>
      </c>
      <c r="T39" s="238">
        <v>0</v>
      </c>
      <c r="U39" s="238">
        <v>0</v>
      </c>
      <c r="V39" s="238">
        <v>0</v>
      </c>
      <c r="W39" s="238">
        <v>0</v>
      </c>
      <c r="X39" s="238">
        <v>0</v>
      </c>
      <c r="Y39" s="238">
        <v>0</v>
      </c>
      <c r="Z39" s="238">
        <v>0</v>
      </c>
      <c r="AA39" s="238">
        <v>0</v>
      </c>
      <c r="AB39" s="238">
        <v>0</v>
      </c>
      <c r="AC39" s="274">
        <v>0</v>
      </c>
      <c r="AD39" s="274">
        <v>0</v>
      </c>
      <c r="AE39" s="274">
        <v>0</v>
      </c>
      <c r="AF39" s="274">
        <v>0</v>
      </c>
      <c r="AG39" s="274">
        <v>0</v>
      </c>
      <c r="AH39" s="274">
        <v>0</v>
      </c>
      <c r="AI39" s="237">
        <v>0</v>
      </c>
      <c r="AJ39" s="238">
        <v>0</v>
      </c>
      <c r="AK39" s="238">
        <v>0</v>
      </c>
      <c r="AL39" s="238">
        <v>0</v>
      </c>
      <c r="AM39" s="238">
        <v>0</v>
      </c>
      <c r="AN39" s="238">
        <v>0</v>
      </c>
      <c r="AO39" s="238">
        <v>0</v>
      </c>
      <c r="AP39" s="238">
        <v>0</v>
      </c>
      <c r="AQ39" s="238">
        <v>0</v>
      </c>
      <c r="AR39" s="238">
        <v>0</v>
      </c>
      <c r="AS39" s="238">
        <v>0</v>
      </c>
      <c r="AT39" s="238">
        <v>0</v>
      </c>
      <c r="AU39" s="238">
        <v>0</v>
      </c>
      <c r="AV39" s="238">
        <v>0</v>
      </c>
      <c r="AW39" s="238">
        <v>0</v>
      </c>
      <c r="AX39" s="238">
        <v>0</v>
      </c>
      <c r="AY39" s="274">
        <v>0</v>
      </c>
      <c r="AZ39" s="238">
        <v>0</v>
      </c>
      <c r="BA39" s="238">
        <v>0</v>
      </c>
      <c r="BB39" s="238">
        <v>0</v>
      </c>
      <c r="BC39" s="238">
        <v>0</v>
      </c>
      <c r="BD39" s="239">
        <v>0</v>
      </c>
      <c r="BE39" s="237">
        <v>0</v>
      </c>
      <c r="BF39" s="238">
        <v>0</v>
      </c>
      <c r="BG39" s="238">
        <v>0</v>
      </c>
      <c r="BH39" s="238">
        <v>0</v>
      </c>
      <c r="BI39" s="238">
        <v>0</v>
      </c>
      <c r="BJ39" s="238">
        <v>0</v>
      </c>
      <c r="BK39" s="238">
        <v>0</v>
      </c>
      <c r="BL39" s="238">
        <v>0</v>
      </c>
      <c r="BM39" s="238">
        <v>0</v>
      </c>
      <c r="BN39" s="238">
        <v>0</v>
      </c>
      <c r="BO39" s="238">
        <v>0</v>
      </c>
      <c r="BP39" s="238">
        <v>0</v>
      </c>
      <c r="BQ39" s="238">
        <v>0</v>
      </c>
      <c r="BR39" s="238">
        <v>0</v>
      </c>
      <c r="BS39" s="238">
        <v>0</v>
      </c>
      <c r="BT39" s="238">
        <v>0</v>
      </c>
      <c r="BU39" s="238">
        <v>0</v>
      </c>
      <c r="BV39" s="238">
        <v>0</v>
      </c>
      <c r="BW39" s="238">
        <v>0</v>
      </c>
      <c r="BX39" s="238">
        <v>0</v>
      </c>
      <c r="BY39" s="238">
        <v>0</v>
      </c>
      <c r="BZ39" s="239">
        <v>0</v>
      </c>
      <c r="CA39" s="283" t="s">
        <v>326</v>
      </c>
      <c r="CB39" s="240" t="s">
        <v>326</v>
      </c>
      <c r="CC39" s="240" t="s">
        <v>326</v>
      </c>
      <c r="CD39" s="240" t="s">
        <v>326</v>
      </c>
      <c r="CE39" s="240" t="s">
        <v>326</v>
      </c>
      <c r="CF39" s="240" t="s">
        <v>326</v>
      </c>
      <c r="CG39" s="240" t="s">
        <v>326</v>
      </c>
      <c r="CH39" s="240" t="s">
        <v>326</v>
      </c>
      <c r="CI39" s="240" t="s">
        <v>326</v>
      </c>
      <c r="CJ39" s="241" t="s">
        <v>326</v>
      </c>
    </row>
    <row r="40" spans="1:88">
      <c r="A40" s="322"/>
      <c r="B40" s="22" t="s">
        <v>240</v>
      </c>
      <c r="C40" s="104" t="s">
        <v>309</v>
      </c>
      <c r="D40" s="113" t="b">
        <v>0</v>
      </c>
      <c r="E40" s="23">
        <v>2017</v>
      </c>
      <c r="F40" s="112">
        <v>0</v>
      </c>
      <c r="G40" s="30">
        <v>0</v>
      </c>
      <c r="H40" s="22">
        <v>0</v>
      </c>
      <c r="I40" s="22">
        <v>0</v>
      </c>
      <c r="J40" s="226">
        <v>0</v>
      </c>
      <c r="K40" s="97">
        <v>0</v>
      </c>
      <c r="L40" s="98" t="s">
        <v>326</v>
      </c>
      <c r="M40" s="237">
        <v>0</v>
      </c>
      <c r="N40" s="238">
        <v>0</v>
      </c>
      <c r="O40" s="238">
        <v>0</v>
      </c>
      <c r="P40" s="238">
        <v>0</v>
      </c>
      <c r="Q40" s="238">
        <v>0</v>
      </c>
      <c r="R40" s="238">
        <v>0</v>
      </c>
      <c r="S40" s="238">
        <v>0</v>
      </c>
      <c r="T40" s="238">
        <v>0</v>
      </c>
      <c r="U40" s="238">
        <v>0</v>
      </c>
      <c r="V40" s="238">
        <v>0</v>
      </c>
      <c r="W40" s="238">
        <v>0</v>
      </c>
      <c r="X40" s="238">
        <v>0</v>
      </c>
      <c r="Y40" s="238">
        <v>0</v>
      </c>
      <c r="Z40" s="238">
        <v>0</v>
      </c>
      <c r="AA40" s="238">
        <v>0</v>
      </c>
      <c r="AB40" s="238">
        <v>0</v>
      </c>
      <c r="AC40" s="274">
        <v>0</v>
      </c>
      <c r="AD40" s="274">
        <v>0</v>
      </c>
      <c r="AE40" s="274">
        <v>0</v>
      </c>
      <c r="AF40" s="274">
        <v>0</v>
      </c>
      <c r="AG40" s="274">
        <v>0</v>
      </c>
      <c r="AH40" s="274">
        <v>0</v>
      </c>
      <c r="AI40" s="237">
        <v>0</v>
      </c>
      <c r="AJ40" s="238">
        <v>0</v>
      </c>
      <c r="AK40" s="238">
        <v>0</v>
      </c>
      <c r="AL40" s="238">
        <v>0</v>
      </c>
      <c r="AM40" s="238">
        <v>0</v>
      </c>
      <c r="AN40" s="238">
        <v>0</v>
      </c>
      <c r="AO40" s="238">
        <v>0</v>
      </c>
      <c r="AP40" s="238">
        <v>0</v>
      </c>
      <c r="AQ40" s="238">
        <v>0</v>
      </c>
      <c r="AR40" s="238">
        <v>0</v>
      </c>
      <c r="AS40" s="238">
        <v>0</v>
      </c>
      <c r="AT40" s="238">
        <v>0</v>
      </c>
      <c r="AU40" s="238">
        <v>0</v>
      </c>
      <c r="AV40" s="238">
        <v>0</v>
      </c>
      <c r="AW40" s="238">
        <v>0</v>
      </c>
      <c r="AX40" s="238">
        <v>0</v>
      </c>
      <c r="AY40" s="274">
        <v>0</v>
      </c>
      <c r="AZ40" s="238">
        <v>0</v>
      </c>
      <c r="BA40" s="238">
        <v>0</v>
      </c>
      <c r="BB40" s="238">
        <v>0</v>
      </c>
      <c r="BC40" s="238">
        <v>0</v>
      </c>
      <c r="BD40" s="239">
        <v>0</v>
      </c>
      <c r="BE40" s="237">
        <v>0</v>
      </c>
      <c r="BF40" s="238">
        <v>0</v>
      </c>
      <c r="BG40" s="238">
        <v>0</v>
      </c>
      <c r="BH40" s="238">
        <v>0</v>
      </c>
      <c r="BI40" s="238">
        <v>0</v>
      </c>
      <c r="BJ40" s="238">
        <v>0</v>
      </c>
      <c r="BK40" s="238">
        <v>0</v>
      </c>
      <c r="BL40" s="238">
        <v>0</v>
      </c>
      <c r="BM40" s="238">
        <v>0</v>
      </c>
      <c r="BN40" s="238">
        <v>0</v>
      </c>
      <c r="BO40" s="238">
        <v>0</v>
      </c>
      <c r="BP40" s="238">
        <v>0</v>
      </c>
      <c r="BQ40" s="238">
        <v>0</v>
      </c>
      <c r="BR40" s="238">
        <v>0</v>
      </c>
      <c r="BS40" s="238">
        <v>0</v>
      </c>
      <c r="BT40" s="238">
        <v>0</v>
      </c>
      <c r="BU40" s="238">
        <v>0</v>
      </c>
      <c r="BV40" s="238">
        <v>0</v>
      </c>
      <c r="BW40" s="238">
        <v>0</v>
      </c>
      <c r="BX40" s="238">
        <v>0</v>
      </c>
      <c r="BY40" s="238">
        <v>0</v>
      </c>
      <c r="BZ40" s="239">
        <v>0</v>
      </c>
      <c r="CA40" s="283" t="s">
        <v>326</v>
      </c>
      <c r="CB40" s="240" t="s">
        <v>326</v>
      </c>
      <c r="CC40" s="240" t="s">
        <v>326</v>
      </c>
      <c r="CD40" s="240" t="s">
        <v>326</v>
      </c>
      <c r="CE40" s="240" t="s">
        <v>326</v>
      </c>
      <c r="CF40" s="240" t="s">
        <v>326</v>
      </c>
      <c r="CG40" s="240" t="s">
        <v>326</v>
      </c>
      <c r="CH40" s="240" t="s">
        <v>326</v>
      </c>
      <c r="CI40" s="240" t="s">
        <v>326</v>
      </c>
      <c r="CJ40" s="241" t="s">
        <v>326</v>
      </c>
    </row>
    <row r="41" spans="1:88">
      <c r="A41" s="323"/>
      <c r="B41" s="22" t="s">
        <v>241</v>
      </c>
      <c r="C41" s="104" t="s">
        <v>309</v>
      </c>
      <c r="D41" s="113" t="b">
        <v>0</v>
      </c>
      <c r="E41" s="23">
        <v>2017</v>
      </c>
      <c r="F41" s="112">
        <v>0</v>
      </c>
      <c r="G41" s="30">
        <v>0</v>
      </c>
      <c r="H41" s="22">
        <v>0</v>
      </c>
      <c r="I41" s="22">
        <v>0</v>
      </c>
      <c r="J41" s="226">
        <v>0</v>
      </c>
      <c r="K41" s="97">
        <v>0</v>
      </c>
      <c r="L41" s="98" t="s">
        <v>326</v>
      </c>
      <c r="M41" s="237">
        <v>0</v>
      </c>
      <c r="N41" s="238">
        <v>0</v>
      </c>
      <c r="O41" s="238">
        <v>0</v>
      </c>
      <c r="P41" s="238">
        <v>0</v>
      </c>
      <c r="Q41" s="238">
        <v>0</v>
      </c>
      <c r="R41" s="238">
        <v>0</v>
      </c>
      <c r="S41" s="238">
        <v>0</v>
      </c>
      <c r="T41" s="238">
        <v>0</v>
      </c>
      <c r="U41" s="238">
        <v>0</v>
      </c>
      <c r="V41" s="238">
        <v>0</v>
      </c>
      <c r="W41" s="238">
        <v>0</v>
      </c>
      <c r="X41" s="238">
        <v>0</v>
      </c>
      <c r="Y41" s="238">
        <v>0</v>
      </c>
      <c r="Z41" s="238">
        <v>0</v>
      </c>
      <c r="AA41" s="238">
        <v>0</v>
      </c>
      <c r="AB41" s="238">
        <v>0</v>
      </c>
      <c r="AC41" s="274">
        <v>0</v>
      </c>
      <c r="AD41" s="274">
        <v>0</v>
      </c>
      <c r="AE41" s="274">
        <v>0</v>
      </c>
      <c r="AF41" s="274">
        <v>0</v>
      </c>
      <c r="AG41" s="274">
        <v>0</v>
      </c>
      <c r="AH41" s="274">
        <v>0</v>
      </c>
      <c r="AI41" s="237">
        <v>0</v>
      </c>
      <c r="AJ41" s="238">
        <v>0</v>
      </c>
      <c r="AK41" s="238">
        <v>0</v>
      </c>
      <c r="AL41" s="238">
        <v>0</v>
      </c>
      <c r="AM41" s="238">
        <v>0</v>
      </c>
      <c r="AN41" s="238">
        <v>0</v>
      </c>
      <c r="AO41" s="238">
        <v>0</v>
      </c>
      <c r="AP41" s="238">
        <v>0</v>
      </c>
      <c r="AQ41" s="238">
        <v>0</v>
      </c>
      <c r="AR41" s="238">
        <v>0</v>
      </c>
      <c r="AS41" s="238">
        <v>0</v>
      </c>
      <c r="AT41" s="238">
        <v>0</v>
      </c>
      <c r="AU41" s="238">
        <v>0</v>
      </c>
      <c r="AV41" s="238">
        <v>0</v>
      </c>
      <c r="AW41" s="238">
        <v>0</v>
      </c>
      <c r="AX41" s="238">
        <v>0</v>
      </c>
      <c r="AY41" s="274">
        <v>0</v>
      </c>
      <c r="AZ41" s="238">
        <v>0</v>
      </c>
      <c r="BA41" s="238">
        <v>0</v>
      </c>
      <c r="BB41" s="238">
        <v>0</v>
      </c>
      <c r="BC41" s="238">
        <v>0</v>
      </c>
      <c r="BD41" s="239">
        <v>0</v>
      </c>
      <c r="BE41" s="237">
        <v>0</v>
      </c>
      <c r="BF41" s="238">
        <v>0</v>
      </c>
      <c r="BG41" s="238">
        <v>0</v>
      </c>
      <c r="BH41" s="238">
        <v>0</v>
      </c>
      <c r="BI41" s="238">
        <v>0</v>
      </c>
      <c r="BJ41" s="238">
        <v>0</v>
      </c>
      <c r="BK41" s="238">
        <v>0</v>
      </c>
      <c r="BL41" s="238">
        <v>0</v>
      </c>
      <c r="BM41" s="238">
        <v>0</v>
      </c>
      <c r="BN41" s="238">
        <v>0</v>
      </c>
      <c r="BO41" s="238">
        <v>0</v>
      </c>
      <c r="BP41" s="238">
        <v>0</v>
      </c>
      <c r="BQ41" s="238">
        <v>0</v>
      </c>
      <c r="BR41" s="238">
        <v>0</v>
      </c>
      <c r="BS41" s="238">
        <v>0</v>
      </c>
      <c r="BT41" s="238">
        <v>0</v>
      </c>
      <c r="BU41" s="238">
        <v>0</v>
      </c>
      <c r="BV41" s="238">
        <v>0</v>
      </c>
      <c r="BW41" s="238">
        <v>0</v>
      </c>
      <c r="BX41" s="238">
        <v>0</v>
      </c>
      <c r="BY41" s="238">
        <v>0</v>
      </c>
      <c r="BZ41" s="239">
        <v>0</v>
      </c>
      <c r="CA41" s="283" t="s">
        <v>326</v>
      </c>
      <c r="CB41" s="240" t="s">
        <v>326</v>
      </c>
      <c r="CC41" s="240" t="s">
        <v>326</v>
      </c>
      <c r="CD41" s="240" t="s">
        <v>326</v>
      </c>
      <c r="CE41" s="240" t="s">
        <v>326</v>
      </c>
      <c r="CF41" s="240" t="s">
        <v>326</v>
      </c>
      <c r="CG41" s="240" t="s">
        <v>326</v>
      </c>
      <c r="CH41" s="240" t="s">
        <v>326</v>
      </c>
      <c r="CI41" s="240" t="s">
        <v>326</v>
      </c>
      <c r="CJ41" s="241" t="s">
        <v>326</v>
      </c>
    </row>
    <row r="42" spans="1:88">
      <c r="A42" s="321">
        <f t="shared" ref="A42" si="5">A39+1</f>
        <v>24</v>
      </c>
      <c r="B42" s="22" t="s">
        <v>242</v>
      </c>
      <c r="C42" s="104" t="s">
        <v>309</v>
      </c>
      <c r="D42" s="113" t="s">
        <v>326</v>
      </c>
      <c r="E42" s="23" t="s">
        <v>326</v>
      </c>
      <c r="F42" s="112" t="s">
        <v>326</v>
      </c>
      <c r="G42" s="30" t="s">
        <v>326</v>
      </c>
      <c r="H42" s="22" t="s">
        <v>326</v>
      </c>
      <c r="I42" s="22" t="s">
        <v>326</v>
      </c>
      <c r="J42" s="226" t="s">
        <v>326</v>
      </c>
      <c r="K42" s="97" t="s">
        <v>326</v>
      </c>
      <c r="L42" s="98" t="s">
        <v>326</v>
      </c>
      <c r="M42" s="237" t="s">
        <v>326</v>
      </c>
      <c r="N42" s="238" t="s">
        <v>326</v>
      </c>
      <c r="O42" s="238" t="s">
        <v>326</v>
      </c>
      <c r="P42" s="238" t="s">
        <v>326</v>
      </c>
      <c r="Q42" s="238" t="s">
        <v>326</v>
      </c>
      <c r="R42" s="238" t="s">
        <v>326</v>
      </c>
      <c r="S42" s="238" t="s">
        <v>326</v>
      </c>
      <c r="T42" s="238" t="s">
        <v>326</v>
      </c>
      <c r="U42" s="238" t="s">
        <v>326</v>
      </c>
      <c r="V42" s="238" t="s">
        <v>326</v>
      </c>
      <c r="W42" s="238" t="s">
        <v>326</v>
      </c>
      <c r="X42" s="238" t="s">
        <v>326</v>
      </c>
      <c r="Y42" s="238" t="s">
        <v>326</v>
      </c>
      <c r="Z42" s="238" t="s">
        <v>326</v>
      </c>
      <c r="AA42" s="238" t="s">
        <v>326</v>
      </c>
      <c r="AB42" s="238" t="s">
        <v>326</v>
      </c>
      <c r="AC42" s="274" t="s">
        <v>326</v>
      </c>
      <c r="AD42" s="274" t="s">
        <v>326</v>
      </c>
      <c r="AE42" s="274" t="s">
        <v>326</v>
      </c>
      <c r="AF42" s="274" t="s">
        <v>326</v>
      </c>
      <c r="AG42" s="274" t="s">
        <v>326</v>
      </c>
      <c r="AH42" s="274" t="s">
        <v>326</v>
      </c>
      <c r="AI42" s="237" t="s">
        <v>326</v>
      </c>
      <c r="AJ42" s="238" t="s">
        <v>326</v>
      </c>
      <c r="AK42" s="238" t="s">
        <v>326</v>
      </c>
      <c r="AL42" s="238" t="s">
        <v>326</v>
      </c>
      <c r="AM42" s="238" t="s">
        <v>326</v>
      </c>
      <c r="AN42" s="238" t="s">
        <v>326</v>
      </c>
      <c r="AO42" s="238" t="s">
        <v>326</v>
      </c>
      <c r="AP42" s="238" t="s">
        <v>326</v>
      </c>
      <c r="AQ42" s="238" t="s">
        <v>326</v>
      </c>
      <c r="AR42" s="238" t="s">
        <v>326</v>
      </c>
      <c r="AS42" s="238" t="s">
        <v>326</v>
      </c>
      <c r="AT42" s="238" t="s">
        <v>326</v>
      </c>
      <c r="AU42" s="238" t="s">
        <v>326</v>
      </c>
      <c r="AV42" s="238" t="s">
        <v>326</v>
      </c>
      <c r="AW42" s="238" t="s">
        <v>326</v>
      </c>
      <c r="AX42" s="238" t="s">
        <v>326</v>
      </c>
      <c r="AY42" s="274" t="s">
        <v>326</v>
      </c>
      <c r="AZ42" s="238" t="s">
        <v>326</v>
      </c>
      <c r="BA42" s="238" t="s">
        <v>326</v>
      </c>
      <c r="BB42" s="238" t="s">
        <v>326</v>
      </c>
      <c r="BC42" s="238" t="s">
        <v>326</v>
      </c>
      <c r="BD42" s="239" t="s">
        <v>326</v>
      </c>
      <c r="BE42" s="237" t="s">
        <v>326</v>
      </c>
      <c r="BF42" s="238" t="s">
        <v>326</v>
      </c>
      <c r="BG42" s="238" t="s">
        <v>326</v>
      </c>
      <c r="BH42" s="238" t="s">
        <v>326</v>
      </c>
      <c r="BI42" s="238" t="s">
        <v>326</v>
      </c>
      <c r="BJ42" s="238" t="s">
        <v>326</v>
      </c>
      <c r="BK42" s="238" t="s">
        <v>326</v>
      </c>
      <c r="BL42" s="238" t="s">
        <v>326</v>
      </c>
      <c r="BM42" s="238" t="s">
        <v>326</v>
      </c>
      <c r="BN42" s="238" t="s">
        <v>326</v>
      </c>
      <c r="BO42" s="238" t="s">
        <v>326</v>
      </c>
      <c r="BP42" s="238" t="s">
        <v>326</v>
      </c>
      <c r="BQ42" s="238" t="s">
        <v>326</v>
      </c>
      <c r="BR42" s="238" t="s">
        <v>326</v>
      </c>
      <c r="BS42" s="238" t="s">
        <v>326</v>
      </c>
      <c r="BT42" s="238" t="s">
        <v>326</v>
      </c>
      <c r="BU42" s="238" t="s">
        <v>326</v>
      </c>
      <c r="BV42" s="238" t="s">
        <v>326</v>
      </c>
      <c r="BW42" s="238" t="s">
        <v>326</v>
      </c>
      <c r="BX42" s="238" t="s">
        <v>326</v>
      </c>
      <c r="BY42" s="238" t="s">
        <v>326</v>
      </c>
      <c r="BZ42" s="239" t="s">
        <v>326</v>
      </c>
      <c r="CA42" s="283"/>
      <c r="CB42" s="240"/>
      <c r="CC42" s="240"/>
      <c r="CD42" s="240"/>
      <c r="CE42" s="240"/>
      <c r="CF42" s="240"/>
      <c r="CG42" s="240"/>
      <c r="CH42" s="240"/>
      <c r="CI42" s="240"/>
      <c r="CJ42" s="241"/>
    </row>
    <row r="43" spans="1:88">
      <c r="A43" s="322"/>
      <c r="B43" s="22" t="s">
        <v>243</v>
      </c>
      <c r="C43" s="104" t="s">
        <v>309</v>
      </c>
      <c r="D43" s="113" t="s">
        <v>326</v>
      </c>
      <c r="E43" s="23" t="s">
        <v>326</v>
      </c>
      <c r="F43" s="112" t="s">
        <v>326</v>
      </c>
      <c r="G43" s="30" t="s">
        <v>326</v>
      </c>
      <c r="H43" s="22" t="s">
        <v>326</v>
      </c>
      <c r="I43" s="22" t="s">
        <v>326</v>
      </c>
      <c r="J43" s="226" t="s">
        <v>326</v>
      </c>
      <c r="K43" s="97" t="s">
        <v>326</v>
      </c>
      <c r="L43" s="98" t="s">
        <v>326</v>
      </c>
      <c r="M43" s="237" t="s">
        <v>326</v>
      </c>
      <c r="N43" s="238" t="s">
        <v>326</v>
      </c>
      <c r="O43" s="238" t="s">
        <v>326</v>
      </c>
      <c r="P43" s="238" t="s">
        <v>326</v>
      </c>
      <c r="Q43" s="238" t="s">
        <v>326</v>
      </c>
      <c r="R43" s="238" t="s">
        <v>326</v>
      </c>
      <c r="S43" s="238" t="s">
        <v>326</v>
      </c>
      <c r="T43" s="238" t="s">
        <v>326</v>
      </c>
      <c r="U43" s="238" t="s">
        <v>326</v>
      </c>
      <c r="V43" s="238" t="s">
        <v>326</v>
      </c>
      <c r="W43" s="238" t="s">
        <v>326</v>
      </c>
      <c r="X43" s="238" t="s">
        <v>326</v>
      </c>
      <c r="Y43" s="238" t="s">
        <v>326</v>
      </c>
      <c r="Z43" s="238" t="s">
        <v>326</v>
      </c>
      <c r="AA43" s="238" t="s">
        <v>326</v>
      </c>
      <c r="AB43" s="238" t="s">
        <v>326</v>
      </c>
      <c r="AC43" s="274" t="s">
        <v>326</v>
      </c>
      <c r="AD43" s="274" t="s">
        <v>326</v>
      </c>
      <c r="AE43" s="274" t="s">
        <v>326</v>
      </c>
      <c r="AF43" s="274" t="s">
        <v>326</v>
      </c>
      <c r="AG43" s="274" t="s">
        <v>326</v>
      </c>
      <c r="AH43" s="274" t="s">
        <v>326</v>
      </c>
      <c r="AI43" s="237" t="s">
        <v>326</v>
      </c>
      <c r="AJ43" s="238" t="s">
        <v>326</v>
      </c>
      <c r="AK43" s="238" t="s">
        <v>326</v>
      </c>
      <c r="AL43" s="238" t="s">
        <v>326</v>
      </c>
      <c r="AM43" s="238" t="s">
        <v>326</v>
      </c>
      <c r="AN43" s="238" t="s">
        <v>326</v>
      </c>
      <c r="AO43" s="238" t="s">
        <v>326</v>
      </c>
      <c r="AP43" s="238" t="s">
        <v>326</v>
      </c>
      <c r="AQ43" s="238" t="s">
        <v>326</v>
      </c>
      <c r="AR43" s="238" t="s">
        <v>326</v>
      </c>
      <c r="AS43" s="238" t="s">
        <v>326</v>
      </c>
      <c r="AT43" s="238" t="s">
        <v>326</v>
      </c>
      <c r="AU43" s="238" t="s">
        <v>326</v>
      </c>
      <c r="AV43" s="238" t="s">
        <v>326</v>
      </c>
      <c r="AW43" s="238" t="s">
        <v>326</v>
      </c>
      <c r="AX43" s="238" t="s">
        <v>326</v>
      </c>
      <c r="AY43" s="274" t="s">
        <v>326</v>
      </c>
      <c r="AZ43" s="238" t="s">
        <v>326</v>
      </c>
      <c r="BA43" s="238" t="s">
        <v>326</v>
      </c>
      <c r="BB43" s="238" t="s">
        <v>326</v>
      </c>
      <c r="BC43" s="238" t="s">
        <v>326</v>
      </c>
      <c r="BD43" s="239" t="s">
        <v>326</v>
      </c>
      <c r="BE43" s="237" t="s">
        <v>326</v>
      </c>
      <c r="BF43" s="238" t="s">
        <v>326</v>
      </c>
      <c r="BG43" s="238" t="s">
        <v>326</v>
      </c>
      <c r="BH43" s="238" t="s">
        <v>326</v>
      </c>
      <c r="BI43" s="238" t="s">
        <v>326</v>
      </c>
      <c r="BJ43" s="238" t="s">
        <v>326</v>
      </c>
      <c r="BK43" s="238" t="s">
        <v>326</v>
      </c>
      <c r="BL43" s="238" t="s">
        <v>326</v>
      </c>
      <c r="BM43" s="238" t="s">
        <v>326</v>
      </c>
      <c r="BN43" s="238" t="s">
        <v>326</v>
      </c>
      <c r="BO43" s="238" t="s">
        <v>326</v>
      </c>
      <c r="BP43" s="238" t="s">
        <v>326</v>
      </c>
      <c r="BQ43" s="238" t="s">
        <v>326</v>
      </c>
      <c r="BR43" s="238" t="s">
        <v>326</v>
      </c>
      <c r="BS43" s="238" t="s">
        <v>326</v>
      </c>
      <c r="BT43" s="238" t="s">
        <v>326</v>
      </c>
      <c r="BU43" s="238" t="s">
        <v>326</v>
      </c>
      <c r="BV43" s="238" t="s">
        <v>326</v>
      </c>
      <c r="BW43" s="238" t="s">
        <v>326</v>
      </c>
      <c r="BX43" s="238" t="s">
        <v>326</v>
      </c>
      <c r="BY43" s="238" t="s">
        <v>326</v>
      </c>
      <c r="BZ43" s="239" t="s">
        <v>326</v>
      </c>
      <c r="CA43" s="283"/>
      <c r="CB43" s="240"/>
      <c r="CC43" s="240"/>
      <c r="CD43" s="240"/>
      <c r="CE43" s="240"/>
      <c r="CF43" s="240"/>
      <c r="CG43" s="240"/>
      <c r="CH43" s="240"/>
      <c r="CI43" s="240"/>
      <c r="CJ43" s="241"/>
    </row>
    <row r="44" spans="1:88">
      <c r="A44" s="323"/>
      <c r="B44" s="22" t="s">
        <v>244</v>
      </c>
      <c r="C44" s="104" t="s">
        <v>309</v>
      </c>
      <c r="D44" s="113" t="s">
        <v>326</v>
      </c>
      <c r="E44" s="23" t="s">
        <v>326</v>
      </c>
      <c r="F44" s="112" t="s">
        <v>326</v>
      </c>
      <c r="G44" s="30" t="s">
        <v>326</v>
      </c>
      <c r="H44" s="22" t="s">
        <v>326</v>
      </c>
      <c r="I44" s="22" t="s">
        <v>326</v>
      </c>
      <c r="J44" s="226" t="s">
        <v>326</v>
      </c>
      <c r="K44" s="97" t="s">
        <v>326</v>
      </c>
      <c r="L44" s="98" t="s">
        <v>326</v>
      </c>
      <c r="M44" s="237" t="s">
        <v>326</v>
      </c>
      <c r="N44" s="238" t="s">
        <v>326</v>
      </c>
      <c r="O44" s="238" t="s">
        <v>326</v>
      </c>
      <c r="P44" s="238" t="s">
        <v>326</v>
      </c>
      <c r="Q44" s="238" t="s">
        <v>326</v>
      </c>
      <c r="R44" s="238" t="s">
        <v>326</v>
      </c>
      <c r="S44" s="238" t="s">
        <v>326</v>
      </c>
      <c r="T44" s="238" t="s">
        <v>326</v>
      </c>
      <c r="U44" s="238" t="s">
        <v>326</v>
      </c>
      <c r="V44" s="238" t="s">
        <v>326</v>
      </c>
      <c r="W44" s="238" t="s">
        <v>326</v>
      </c>
      <c r="X44" s="238" t="s">
        <v>326</v>
      </c>
      <c r="Y44" s="238" t="s">
        <v>326</v>
      </c>
      <c r="Z44" s="238" t="s">
        <v>326</v>
      </c>
      <c r="AA44" s="238" t="s">
        <v>326</v>
      </c>
      <c r="AB44" s="238" t="s">
        <v>326</v>
      </c>
      <c r="AC44" s="274" t="s">
        <v>326</v>
      </c>
      <c r="AD44" s="274" t="s">
        <v>326</v>
      </c>
      <c r="AE44" s="274" t="s">
        <v>326</v>
      </c>
      <c r="AF44" s="274" t="s">
        <v>326</v>
      </c>
      <c r="AG44" s="274" t="s">
        <v>326</v>
      </c>
      <c r="AH44" s="274" t="s">
        <v>326</v>
      </c>
      <c r="AI44" s="237" t="s">
        <v>326</v>
      </c>
      <c r="AJ44" s="238" t="s">
        <v>326</v>
      </c>
      <c r="AK44" s="238" t="s">
        <v>326</v>
      </c>
      <c r="AL44" s="238" t="s">
        <v>326</v>
      </c>
      <c r="AM44" s="238" t="s">
        <v>326</v>
      </c>
      <c r="AN44" s="238" t="s">
        <v>326</v>
      </c>
      <c r="AO44" s="238" t="s">
        <v>326</v>
      </c>
      <c r="AP44" s="238" t="s">
        <v>326</v>
      </c>
      <c r="AQ44" s="238" t="s">
        <v>326</v>
      </c>
      <c r="AR44" s="238" t="s">
        <v>326</v>
      </c>
      <c r="AS44" s="238" t="s">
        <v>326</v>
      </c>
      <c r="AT44" s="238" t="s">
        <v>326</v>
      </c>
      <c r="AU44" s="238" t="s">
        <v>326</v>
      </c>
      <c r="AV44" s="238" t="s">
        <v>326</v>
      </c>
      <c r="AW44" s="238" t="s">
        <v>326</v>
      </c>
      <c r="AX44" s="238" t="s">
        <v>326</v>
      </c>
      <c r="AY44" s="274" t="s">
        <v>326</v>
      </c>
      <c r="AZ44" s="238" t="s">
        <v>326</v>
      </c>
      <c r="BA44" s="238" t="s">
        <v>326</v>
      </c>
      <c r="BB44" s="238" t="s">
        <v>326</v>
      </c>
      <c r="BC44" s="238" t="s">
        <v>326</v>
      </c>
      <c r="BD44" s="239" t="s">
        <v>326</v>
      </c>
      <c r="BE44" s="237" t="s">
        <v>326</v>
      </c>
      <c r="BF44" s="238" t="s">
        <v>326</v>
      </c>
      <c r="BG44" s="238" t="s">
        <v>326</v>
      </c>
      <c r="BH44" s="238" t="s">
        <v>326</v>
      </c>
      <c r="BI44" s="238" t="s">
        <v>326</v>
      </c>
      <c r="BJ44" s="238" t="s">
        <v>326</v>
      </c>
      <c r="BK44" s="238" t="s">
        <v>326</v>
      </c>
      <c r="BL44" s="238" t="s">
        <v>326</v>
      </c>
      <c r="BM44" s="238" t="s">
        <v>326</v>
      </c>
      <c r="BN44" s="238" t="s">
        <v>326</v>
      </c>
      <c r="BO44" s="238" t="s">
        <v>326</v>
      </c>
      <c r="BP44" s="238" t="s">
        <v>326</v>
      </c>
      <c r="BQ44" s="238" t="s">
        <v>326</v>
      </c>
      <c r="BR44" s="238" t="s">
        <v>326</v>
      </c>
      <c r="BS44" s="238" t="s">
        <v>326</v>
      </c>
      <c r="BT44" s="238" t="s">
        <v>326</v>
      </c>
      <c r="BU44" s="238" t="s">
        <v>326</v>
      </c>
      <c r="BV44" s="238" t="s">
        <v>326</v>
      </c>
      <c r="BW44" s="238" t="s">
        <v>326</v>
      </c>
      <c r="BX44" s="238" t="s">
        <v>326</v>
      </c>
      <c r="BY44" s="238" t="s">
        <v>326</v>
      </c>
      <c r="BZ44" s="239" t="s">
        <v>326</v>
      </c>
      <c r="CA44" s="283"/>
      <c r="CB44" s="240"/>
      <c r="CC44" s="240"/>
      <c r="CD44" s="240"/>
      <c r="CE44" s="240"/>
      <c r="CF44" s="240"/>
      <c r="CG44" s="240"/>
      <c r="CH44" s="240"/>
      <c r="CI44" s="240"/>
      <c r="CJ44" s="241"/>
    </row>
    <row r="45" spans="1:88">
      <c r="A45" s="321">
        <f t="shared" ref="A45" si="6">A42+1</f>
        <v>25</v>
      </c>
      <c r="B45" s="22" t="s">
        <v>245</v>
      </c>
      <c r="C45" s="104" t="s">
        <v>309</v>
      </c>
      <c r="D45" s="113" t="s">
        <v>326</v>
      </c>
      <c r="E45" s="23" t="s">
        <v>326</v>
      </c>
      <c r="F45" s="112" t="s">
        <v>326</v>
      </c>
      <c r="G45" s="30" t="s">
        <v>326</v>
      </c>
      <c r="H45" s="22" t="s">
        <v>326</v>
      </c>
      <c r="I45" s="22" t="s">
        <v>326</v>
      </c>
      <c r="J45" s="226" t="s">
        <v>326</v>
      </c>
      <c r="K45" s="97" t="s">
        <v>326</v>
      </c>
      <c r="L45" s="98" t="s">
        <v>326</v>
      </c>
      <c r="M45" s="237" t="s">
        <v>326</v>
      </c>
      <c r="N45" s="238" t="s">
        <v>326</v>
      </c>
      <c r="O45" s="238" t="s">
        <v>326</v>
      </c>
      <c r="P45" s="238" t="s">
        <v>326</v>
      </c>
      <c r="Q45" s="238" t="s">
        <v>326</v>
      </c>
      <c r="R45" s="238" t="s">
        <v>326</v>
      </c>
      <c r="S45" s="238" t="s">
        <v>326</v>
      </c>
      <c r="T45" s="238" t="s">
        <v>326</v>
      </c>
      <c r="U45" s="238" t="s">
        <v>326</v>
      </c>
      <c r="V45" s="238" t="s">
        <v>326</v>
      </c>
      <c r="W45" s="238" t="s">
        <v>326</v>
      </c>
      <c r="X45" s="238" t="s">
        <v>326</v>
      </c>
      <c r="Y45" s="238" t="s">
        <v>326</v>
      </c>
      <c r="Z45" s="238" t="s">
        <v>326</v>
      </c>
      <c r="AA45" s="238" t="s">
        <v>326</v>
      </c>
      <c r="AB45" s="238" t="s">
        <v>326</v>
      </c>
      <c r="AC45" s="274" t="s">
        <v>326</v>
      </c>
      <c r="AD45" s="274" t="s">
        <v>326</v>
      </c>
      <c r="AE45" s="274" t="s">
        <v>326</v>
      </c>
      <c r="AF45" s="274" t="s">
        <v>326</v>
      </c>
      <c r="AG45" s="274" t="s">
        <v>326</v>
      </c>
      <c r="AH45" s="274" t="s">
        <v>326</v>
      </c>
      <c r="AI45" s="237" t="s">
        <v>326</v>
      </c>
      <c r="AJ45" s="238" t="s">
        <v>326</v>
      </c>
      <c r="AK45" s="238" t="s">
        <v>326</v>
      </c>
      <c r="AL45" s="238" t="s">
        <v>326</v>
      </c>
      <c r="AM45" s="238" t="s">
        <v>326</v>
      </c>
      <c r="AN45" s="238" t="s">
        <v>326</v>
      </c>
      <c r="AO45" s="238" t="s">
        <v>326</v>
      </c>
      <c r="AP45" s="238" t="s">
        <v>326</v>
      </c>
      <c r="AQ45" s="238" t="s">
        <v>326</v>
      </c>
      <c r="AR45" s="238" t="s">
        <v>326</v>
      </c>
      <c r="AS45" s="238" t="s">
        <v>326</v>
      </c>
      <c r="AT45" s="238" t="s">
        <v>326</v>
      </c>
      <c r="AU45" s="238" t="s">
        <v>326</v>
      </c>
      <c r="AV45" s="238" t="s">
        <v>326</v>
      </c>
      <c r="AW45" s="238" t="s">
        <v>326</v>
      </c>
      <c r="AX45" s="238" t="s">
        <v>326</v>
      </c>
      <c r="AY45" s="274" t="s">
        <v>326</v>
      </c>
      <c r="AZ45" s="238" t="s">
        <v>326</v>
      </c>
      <c r="BA45" s="238" t="s">
        <v>326</v>
      </c>
      <c r="BB45" s="238" t="s">
        <v>326</v>
      </c>
      <c r="BC45" s="238" t="s">
        <v>326</v>
      </c>
      <c r="BD45" s="239" t="s">
        <v>326</v>
      </c>
      <c r="BE45" s="237" t="s">
        <v>326</v>
      </c>
      <c r="BF45" s="238" t="s">
        <v>326</v>
      </c>
      <c r="BG45" s="238" t="s">
        <v>326</v>
      </c>
      <c r="BH45" s="238" t="s">
        <v>326</v>
      </c>
      <c r="BI45" s="238" t="s">
        <v>326</v>
      </c>
      <c r="BJ45" s="238" t="s">
        <v>326</v>
      </c>
      <c r="BK45" s="238" t="s">
        <v>326</v>
      </c>
      <c r="BL45" s="238" t="s">
        <v>326</v>
      </c>
      <c r="BM45" s="238" t="s">
        <v>326</v>
      </c>
      <c r="BN45" s="238" t="s">
        <v>326</v>
      </c>
      <c r="BO45" s="238" t="s">
        <v>326</v>
      </c>
      <c r="BP45" s="238" t="s">
        <v>326</v>
      </c>
      <c r="BQ45" s="238" t="s">
        <v>326</v>
      </c>
      <c r="BR45" s="238" t="s">
        <v>326</v>
      </c>
      <c r="BS45" s="238" t="s">
        <v>326</v>
      </c>
      <c r="BT45" s="238" t="s">
        <v>326</v>
      </c>
      <c r="BU45" s="238" t="s">
        <v>326</v>
      </c>
      <c r="BV45" s="238" t="s">
        <v>326</v>
      </c>
      <c r="BW45" s="238" t="s">
        <v>326</v>
      </c>
      <c r="BX45" s="238" t="s">
        <v>326</v>
      </c>
      <c r="BY45" s="238" t="s">
        <v>326</v>
      </c>
      <c r="BZ45" s="239" t="s">
        <v>326</v>
      </c>
      <c r="CA45" s="283" t="s">
        <v>326</v>
      </c>
      <c r="CB45" s="240" t="s">
        <v>326</v>
      </c>
      <c r="CC45" s="240" t="s">
        <v>326</v>
      </c>
      <c r="CD45" s="240" t="s">
        <v>326</v>
      </c>
      <c r="CE45" s="240" t="s">
        <v>326</v>
      </c>
      <c r="CF45" s="240" t="s">
        <v>326</v>
      </c>
      <c r="CG45" s="240" t="s">
        <v>326</v>
      </c>
      <c r="CH45" s="240" t="s">
        <v>326</v>
      </c>
      <c r="CI45" s="240" t="s">
        <v>326</v>
      </c>
      <c r="CJ45" s="241" t="s">
        <v>326</v>
      </c>
    </row>
    <row r="46" spans="1:88">
      <c r="A46" s="322"/>
      <c r="B46" s="22" t="s">
        <v>246</v>
      </c>
      <c r="C46" s="104" t="s">
        <v>309</v>
      </c>
      <c r="D46" s="113" t="s">
        <v>326</v>
      </c>
      <c r="E46" s="23" t="s">
        <v>326</v>
      </c>
      <c r="F46" s="112" t="s">
        <v>326</v>
      </c>
      <c r="G46" s="30" t="s">
        <v>326</v>
      </c>
      <c r="H46" s="22" t="s">
        <v>326</v>
      </c>
      <c r="I46" s="22" t="s">
        <v>326</v>
      </c>
      <c r="J46" s="226" t="s">
        <v>326</v>
      </c>
      <c r="K46" s="97" t="s">
        <v>326</v>
      </c>
      <c r="L46" s="98" t="s">
        <v>326</v>
      </c>
      <c r="M46" s="237" t="s">
        <v>326</v>
      </c>
      <c r="N46" s="238" t="s">
        <v>326</v>
      </c>
      <c r="O46" s="238" t="s">
        <v>326</v>
      </c>
      <c r="P46" s="238" t="s">
        <v>326</v>
      </c>
      <c r="Q46" s="238" t="s">
        <v>326</v>
      </c>
      <c r="R46" s="238" t="s">
        <v>326</v>
      </c>
      <c r="S46" s="238" t="s">
        <v>326</v>
      </c>
      <c r="T46" s="238" t="s">
        <v>326</v>
      </c>
      <c r="U46" s="238" t="s">
        <v>326</v>
      </c>
      <c r="V46" s="238" t="s">
        <v>326</v>
      </c>
      <c r="W46" s="238" t="s">
        <v>326</v>
      </c>
      <c r="X46" s="238" t="s">
        <v>326</v>
      </c>
      <c r="Y46" s="238" t="s">
        <v>326</v>
      </c>
      <c r="Z46" s="238" t="s">
        <v>326</v>
      </c>
      <c r="AA46" s="238" t="s">
        <v>326</v>
      </c>
      <c r="AB46" s="238" t="s">
        <v>326</v>
      </c>
      <c r="AC46" s="274" t="s">
        <v>326</v>
      </c>
      <c r="AD46" s="274" t="s">
        <v>326</v>
      </c>
      <c r="AE46" s="274" t="s">
        <v>326</v>
      </c>
      <c r="AF46" s="274" t="s">
        <v>326</v>
      </c>
      <c r="AG46" s="274" t="s">
        <v>326</v>
      </c>
      <c r="AH46" s="274" t="s">
        <v>326</v>
      </c>
      <c r="AI46" s="237" t="s">
        <v>326</v>
      </c>
      <c r="AJ46" s="238" t="s">
        <v>326</v>
      </c>
      <c r="AK46" s="238" t="s">
        <v>326</v>
      </c>
      <c r="AL46" s="238" t="s">
        <v>326</v>
      </c>
      <c r="AM46" s="238" t="s">
        <v>326</v>
      </c>
      <c r="AN46" s="238" t="s">
        <v>326</v>
      </c>
      <c r="AO46" s="238" t="s">
        <v>326</v>
      </c>
      <c r="AP46" s="238" t="s">
        <v>326</v>
      </c>
      <c r="AQ46" s="238" t="s">
        <v>326</v>
      </c>
      <c r="AR46" s="238" t="s">
        <v>326</v>
      </c>
      <c r="AS46" s="238" t="s">
        <v>326</v>
      </c>
      <c r="AT46" s="238" t="s">
        <v>326</v>
      </c>
      <c r="AU46" s="238" t="s">
        <v>326</v>
      </c>
      <c r="AV46" s="238" t="s">
        <v>326</v>
      </c>
      <c r="AW46" s="238" t="s">
        <v>326</v>
      </c>
      <c r="AX46" s="238" t="s">
        <v>326</v>
      </c>
      <c r="AY46" s="274" t="s">
        <v>326</v>
      </c>
      <c r="AZ46" s="238" t="s">
        <v>326</v>
      </c>
      <c r="BA46" s="238" t="s">
        <v>326</v>
      </c>
      <c r="BB46" s="238" t="s">
        <v>326</v>
      </c>
      <c r="BC46" s="238" t="s">
        <v>326</v>
      </c>
      <c r="BD46" s="239" t="s">
        <v>326</v>
      </c>
      <c r="BE46" s="237" t="s">
        <v>326</v>
      </c>
      <c r="BF46" s="238" t="s">
        <v>326</v>
      </c>
      <c r="BG46" s="238" t="s">
        <v>326</v>
      </c>
      <c r="BH46" s="238" t="s">
        <v>326</v>
      </c>
      <c r="BI46" s="238" t="s">
        <v>326</v>
      </c>
      <c r="BJ46" s="238" t="s">
        <v>326</v>
      </c>
      <c r="BK46" s="238" t="s">
        <v>326</v>
      </c>
      <c r="BL46" s="238" t="s">
        <v>326</v>
      </c>
      <c r="BM46" s="238" t="s">
        <v>326</v>
      </c>
      <c r="BN46" s="238" t="s">
        <v>326</v>
      </c>
      <c r="BO46" s="238" t="s">
        <v>326</v>
      </c>
      <c r="BP46" s="238" t="s">
        <v>326</v>
      </c>
      <c r="BQ46" s="238" t="s">
        <v>326</v>
      </c>
      <c r="BR46" s="238" t="s">
        <v>326</v>
      </c>
      <c r="BS46" s="238" t="s">
        <v>326</v>
      </c>
      <c r="BT46" s="238" t="s">
        <v>326</v>
      </c>
      <c r="BU46" s="238" t="s">
        <v>326</v>
      </c>
      <c r="BV46" s="238" t="s">
        <v>326</v>
      </c>
      <c r="BW46" s="238" t="s">
        <v>326</v>
      </c>
      <c r="BX46" s="238" t="s">
        <v>326</v>
      </c>
      <c r="BY46" s="238" t="s">
        <v>326</v>
      </c>
      <c r="BZ46" s="239" t="s">
        <v>326</v>
      </c>
      <c r="CA46" s="283" t="s">
        <v>326</v>
      </c>
      <c r="CB46" s="240" t="s">
        <v>326</v>
      </c>
      <c r="CC46" s="240" t="s">
        <v>326</v>
      </c>
      <c r="CD46" s="240" t="s">
        <v>326</v>
      </c>
      <c r="CE46" s="240" t="s">
        <v>326</v>
      </c>
      <c r="CF46" s="240" t="s">
        <v>326</v>
      </c>
      <c r="CG46" s="240" t="s">
        <v>326</v>
      </c>
      <c r="CH46" s="240" t="s">
        <v>326</v>
      </c>
      <c r="CI46" s="240" t="s">
        <v>326</v>
      </c>
      <c r="CJ46" s="241" t="s">
        <v>326</v>
      </c>
    </row>
    <row r="47" spans="1:88">
      <c r="A47" s="323"/>
      <c r="B47" s="22" t="s">
        <v>247</v>
      </c>
      <c r="C47" s="104" t="s">
        <v>309</v>
      </c>
      <c r="D47" s="113" t="s">
        <v>326</v>
      </c>
      <c r="E47" s="23" t="s">
        <v>326</v>
      </c>
      <c r="F47" s="112" t="s">
        <v>326</v>
      </c>
      <c r="G47" s="30" t="s">
        <v>326</v>
      </c>
      <c r="H47" s="22" t="s">
        <v>326</v>
      </c>
      <c r="I47" s="22" t="s">
        <v>326</v>
      </c>
      <c r="J47" s="226" t="s">
        <v>326</v>
      </c>
      <c r="K47" s="97" t="s">
        <v>326</v>
      </c>
      <c r="L47" s="98" t="s">
        <v>326</v>
      </c>
      <c r="M47" s="237" t="s">
        <v>326</v>
      </c>
      <c r="N47" s="238" t="s">
        <v>326</v>
      </c>
      <c r="O47" s="238" t="s">
        <v>326</v>
      </c>
      <c r="P47" s="238" t="s">
        <v>326</v>
      </c>
      <c r="Q47" s="238" t="s">
        <v>326</v>
      </c>
      <c r="R47" s="238" t="s">
        <v>326</v>
      </c>
      <c r="S47" s="238" t="s">
        <v>326</v>
      </c>
      <c r="T47" s="238" t="s">
        <v>326</v>
      </c>
      <c r="U47" s="238" t="s">
        <v>326</v>
      </c>
      <c r="V47" s="238" t="s">
        <v>326</v>
      </c>
      <c r="W47" s="238" t="s">
        <v>326</v>
      </c>
      <c r="X47" s="238" t="s">
        <v>326</v>
      </c>
      <c r="Y47" s="238" t="s">
        <v>326</v>
      </c>
      <c r="Z47" s="238" t="s">
        <v>326</v>
      </c>
      <c r="AA47" s="238" t="s">
        <v>326</v>
      </c>
      <c r="AB47" s="238" t="s">
        <v>326</v>
      </c>
      <c r="AC47" s="274" t="s">
        <v>326</v>
      </c>
      <c r="AD47" s="274" t="s">
        <v>326</v>
      </c>
      <c r="AE47" s="274" t="s">
        <v>326</v>
      </c>
      <c r="AF47" s="274" t="s">
        <v>326</v>
      </c>
      <c r="AG47" s="274" t="s">
        <v>326</v>
      </c>
      <c r="AH47" s="274" t="s">
        <v>326</v>
      </c>
      <c r="AI47" s="237" t="s">
        <v>326</v>
      </c>
      <c r="AJ47" s="238" t="s">
        <v>326</v>
      </c>
      <c r="AK47" s="238" t="s">
        <v>326</v>
      </c>
      <c r="AL47" s="238" t="s">
        <v>326</v>
      </c>
      <c r="AM47" s="238" t="s">
        <v>326</v>
      </c>
      <c r="AN47" s="238" t="s">
        <v>326</v>
      </c>
      <c r="AO47" s="238" t="s">
        <v>326</v>
      </c>
      <c r="AP47" s="238" t="s">
        <v>326</v>
      </c>
      <c r="AQ47" s="238" t="s">
        <v>326</v>
      </c>
      <c r="AR47" s="238" t="s">
        <v>326</v>
      </c>
      <c r="AS47" s="238" t="s">
        <v>326</v>
      </c>
      <c r="AT47" s="238" t="s">
        <v>326</v>
      </c>
      <c r="AU47" s="238" t="s">
        <v>326</v>
      </c>
      <c r="AV47" s="238" t="s">
        <v>326</v>
      </c>
      <c r="AW47" s="238" t="s">
        <v>326</v>
      </c>
      <c r="AX47" s="238" t="s">
        <v>326</v>
      </c>
      <c r="AY47" s="274" t="s">
        <v>326</v>
      </c>
      <c r="AZ47" s="238" t="s">
        <v>326</v>
      </c>
      <c r="BA47" s="238" t="s">
        <v>326</v>
      </c>
      <c r="BB47" s="238" t="s">
        <v>326</v>
      </c>
      <c r="BC47" s="238" t="s">
        <v>326</v>
      </c>
      <c r="BD47" s="239" t="s">
        <v>326</v>
      </c>
      <c r="BE47" s="237" t="s">
        <v>326</v>
      </c>
      <c r="BF47" s="238" t="s">
        <v>326</v>
      </c>
      <c r="BG47" s="238" t="s">
        <v>326</v>
      </c>
      <c r="BH47" s="238" t="s">
        <v>326</v>
      </c>
      <c r="BI47" s="238" t="s">
        <v>326</v>
      </c>
      <c r="BJ47" s="238" t="s">
        <v>326</v>
      </c>
      <c r="BK47" s="238" t="s">
        <v>326</v>
      </c>
      <c r="BL47" s="238" t="s">
        <v>326</v>
      </c>
      <c r="BM47" s="238" t="s">
        <v>326</v>
      </c>
      <c r="BN47" s="238" t="s">
        <v>326</v>
      </c>
      <c r="BO47" s="238" t="s">
        <v>326</v>
      </c>
      <c r="BP47" s="238" t="s">
        <v>326</v>
      </c>
      <c r="BQ47" s="238" t="s">
        <v>326</v>
      </c>
      <c r="BR47" s="238" t="s">
        <v>326</v>
      </c>
      <c r="BS47" s="238" t="s">
        <v>326</v>
      </c>
      <c r="BT47" s="238" t="s">
        <v>326</v>
      </c>
      <c r="BU47" s="238" t="s">
        <v>326</v>
      </c>
      <c r="BV47" s="238" t="s">
        <v>326</v>
      </c>
      <c r="BW47" s="238" t="s">
        <v>326</v>
      </c>
      <c r="BX47" s="238" t="s">
        <v>326</v>
      </c>
      <c r="BY47" s="238" t="s">
        <v>326</v>
      </c>
      <c r="BZ47" s="239" t="s">
        <v>326</v>
      </c>
      <c r="CA47" s="283" t="s">
        <v>326</v>
      </c>
      <c r="CB47" s="240" t="s">
        <v>326</v>
      </c>
      <c r="CC47" s="240" t="s">
        <v>326</v>
      </c>
      <c r="CD47" s="240" t="s">
        <v>326</v>
      </c>
      <c r="CE47" s="240" t="s">
        <v>326</v>
      </c>
      <c r="CF47" s="240" t="s">
        <v>326</v>
      </c>
      <c r="CG47" s="240" t="s">
        <v>326</v>
      </c>
      <c r="CH47" s="240" t="s">
        <v>326</v>
      </c>
      <c r="CI47" s="240" t="s">
        <v>326</v>
      </c>
      <c r="CJ47" s="241" t="s">
        <v>326</v>
      </c>
    </row>
    <row r="48" spans="1:88">
      <c r="A48" s="321">
        <f t="shared" ref="A48" si="7">A45+1</f>
        <v>26</v>
      </c>
      <c r="B48" s="22" t="s">
        <v>248</v>
      </c>
      <c r="C48" s="104" t="s">
        <v>309</v>
      </c>
      <c r="D48" s="113" t="s">
        <v>326</v>
      </c>
      <c r="E48" s="23" t="s">
        <v>326</v>
      </c>
      <c r="F48" s="112" t="s">
        <v>326</v>
      </c>
      <c r="G48" s="30" t="s">
        <v>326</v>
      </c>
      <c r="H48" s="22" t="s">
        <v>326</v>
      </c>
      <c r="I48" s="22" t="s">
        <v>326</v>
      </c>
      <c r="J48" s="226" t="s">
        <v>326</v>
      </c>
      <c r="K48" s="97" t="s">
        <v>326</v>
      </c>
      <c r="L48" s="98" t="s">
        <v>326</v>
      </c>
      <c r="M48" s="237" t="s">
        <v>326</v>
      </c>
      <c r="N48" s="238" t="s">
        <v>326</v>
      </c>
      <c r="O48" s="238" t="s">
        <v>326</v>
      </c>
      <c r="P48" s="238" t="s">
        <v>326</v>
      </c>
      <c r="Q48" s="238" t="s">
        <v>326</v>
      </c>
      <c r="R48" s="238" t="s">
        <v>326</v>
      </c>
      <c r="S48" s="238" t="s">
        <v>326</v>
      </c>
      <c r="T48" s="238" t="s">
        <v>326</v>
      </c>
      <c r="U48" s="238" t="s">
        <v>326</v>
      </c>
      <c r="V48" s="238" t="s">
        <v>326</v>
      </c>
      <c r="W48" s="238" t="s">
        <v>326</v>
      </c>
      <c r="X48" s="238" t="s">
        <v>326</v>
      </c>
      <c r="Y48" s="238" t="s">
        <v>326</v>
      </c>
      <c r="Z48" s="238" t="s">
        <v>326</v>
      </c>
      <c r="AA48" s="238" t="s">
        <v>326</v>
      </c>
      <c r="AB48" s="238" t="s">
        <v>326</v>
      </c>
      <c r="AC48" s="274" t="s">
        <v>326</v>
      </c>
      <c r="AD48" s="274" t="s">
        <v>326</v>
      </c>
      <c r="AE48" s="274" t="s">
        <v>326</v>
      </c>
      <c r="AF48" s="274" t="s">
        <v>326</v>
      </c>
      <c r="AG48" s="274" t="s">
        <v>326</v>
      </c>
      <c r="AH48" s="274" t="s">
        <v>326</v>
      </c>
      <c r="AI48" s="237" t="s">
        <v>326</v>
      </c>
      <c r="AJ48" s="238" t="s">
        <v>326</v>
      </c>
      <c r="AK48" s="238" t="s">
        <v>326</v>
      </c>
      <c r="AL48" s="238" t="s">
        <v>326</v>
      </c>
      <c r="AM48" s="238" t="s">
        <v>326</v>
      </c>
      <c r="AN48" s="238" t="s">
        <v>326</v>
      </c>
      <c r="AO48" s="238" t="s">
        <v>326</v>
      </c>
      <c r="AP48" s="238" t="s">
        <v>326</v>
      </c>
      <c r="AQ48" s="238" t="s">
        <v>326</v>
      </c>
      <c r="AR48" s="238" t="s">
        <v>326</v>
      </c>
      <c r="AS48" s="238" t="s">
        <v>326</v>
      </c>
      <c r="AT48" s="238" t="s">
        <v>326</v>
      </c>
      <c r="AU48" s="238" t="s">
        <v>326</v>
      </c>
      <c r="AV48" s="238" t="s">
        <v>326</v>
      </c>
      <c r="AW48" s="238" t="s">
        <v>326</v>
      </c>
      <c r="AX48" s="238" t="s">
        <v>326</v>
      </c>
      <c r="AY48" s="274" t="s">
        <v>326</v>
      </c>
      <c r="AZ48" s="238" t="s">
        <v>326</v>
      </c>
      <c r="BA48" s="238" t="s">
        <v>326</v>
      </c>
      <c r="BB48" s="238" t="s">
        <v>326</v>
      </c>
      <c r="BC48" s="238" t="s">
        <v>326</v>
      </c>
      <c r="BD48" s="239" t="s">
        <v>326</v>
      </c>
      <c r="BE48" s="237" t="s">
        <v>326</v>
      </c>
      <c r="BF48" s="238" t="s">
        <v>326</v>
      </c>
      <c r="BG48" s="238" t="s">
        <v>326</v>
      </c>
      <c r="BH48" s="238" t="s">
        <v>326</v>
      </c>
      <c r="BI48" s="238" t="s">
        <v>326</v>
      </c>
      <c r="BJ48" s="238" t="s">
        <v>326</v>
      </c>
      <c r="BK48" s="238" t="s">
        <v>326</v>
      </c>
      <c r="BL48" s="238" t="s">
        <v>326</v>
      </c>
      <c r="BM48" s="238" t="s">
        <v>326</v>
      </c>
      <c r="BN48" s="238" t="s">
        <v>326</v>
      </c>
      <c r="BO48" s="238" t="s">
        <v>326</v>
      </c>
      <c r="BP48" s="238" t="s">
        <v>326</v>
      </c>
      <c r="BQ48" s="238" t="s">
        <v>326</v>
      </c>
      <c r="BR48" s="238" t="s">
        <v>326</v>
      </c>
      <c r="BS48" s="238" t="s">
        <v>326</v>
      </c>
      <c r="BT48" s="238" t="s">
        <v>326</v>
      </c>
      <c r="BU48" s="238" t="s">
        <v>326</v>
      </c>
      <c r="BV48" s="238" t="s">
        <v>326</v>
      </c>
      <c r="BW48" s="238" t="s">
        <v>326</v>
      </c>
      <c r="BX48" s="238" t="s">
        <v>326</v>
      </c>
      <c r="BY48" s="238" t="s">
        <v>326</v>
      </c>
      <c r="BZ48" s="239" t="s">
        <v>326</v>
      </c>
      <c r="CA48" s="283" t="s">
        <v>326</v>
      </c>
      <c r="CB48" s="240" t="s">
        <v>326</v>
      </c>
      <c r="CC48" s="240" t="s">
        <v>326</v>
      </c>
      <c r="CD48" s="240" t="s">
        <v>326</v>
      </c>
      <c r="CE48" s="240" t="s">
        <v>326</v>
      </c>
      <c r="CF48" s="240" t="s">
        <v>326</v>
      </c>
      <c r="CG48" s="240" t="s">
        <v>326</v>
      </c>
      <c r="CH48" s="240" t="s">
        <v>326</v>
      </c>
      <c r="CI48" s="240" t="s">
        <v>326</v>
      </c>
      <c r="CJ48" s="241" t="s">
        <v>326</v>
      </c>
    </row>
    <row r="49" spans="1:88">
      <c r="A49" s="322"/>
      <c r="B49" s="22" t="s">
        <v>249</v>
      </c>
      <c r="C49" s="104" t="s">
        <v>309</v>
      </c>
      <c r="D49" s="113" t="s">
        <v>326</v>
      </c>
      <c r="E49" s="23" t="s">
        <v>326</v>
      </c>
      <c r="F49" s="112" t="s">
        <v>326</v>
      </c>
      <c r="G49" s="30" t="s">
        <v>326</v>
      </c>
      <c r="H49" s="22" t="s">
        <v>326</v>
      </c>
      <c r="I49" s="22" t="s">
        <v>326</v>
      </c>
      <c r="J49" s="226" t="s">
        <v>326</v>
      </c>
      <c r="K49" s="97" t="s">
        <v>326</v>
      </c>
      <c r="L49" s="98" t="s">
        <v>326</v>
      </c>
      <c r="M49" s="237" t="s">
        <v>326</v>
      </c>
      <c r="N49" s="238" t="s">
        <v>326</v>
      </c>
      <c r="O49" s="238" t="s">
        <v>326</v>
      </c>
      <c r="P49" s="238" t="s">
        <v>326</v>
      </c>
      <c r="Q49" s="238" t="s">
        <v>326</v>
      </c>
      <c r="R49" s="238" t="s">
        <v>326</v>
      </c>
      <c r="S49" s="238" t="s">
        <v>326</v>
      </c>
      <c r="T49" s="238" t="s">
        <v>326</v>
      </c>
      <c r="U49" s="238" t="s">
        <v>326</v>
      </c>
      <c r="V49" s="238" t="s">
        <v>326</v>
      </c>
      <c r="W49" s="238" t="s">
        <v>326</v>
      </c>
      <c r="X49" s="238" t="s">
        <v>326</v>
      </c>
      <c r="Y49" s="238" t="s">
        <v>326</v>
      </c>
      <c r="Z49" s="238" t="s">
        <v>326</v>
      </c>
      <c r="AA49" s="238" t="s">
        <v>326</v>
      </c>
      <c r="AB49" s="238" t="s">
        <v>326</v>
      </c>
      <c r="AC49" s="274" t="s">
        <v>326</v>
      </c>
      <c r="AD49" s="274" t="s">
        <v>326</v>
      </c>
      <c r="AE49" s="274" t="s">
        <v>326</v>
      </c>
      <c r="AF49" s="274" t="s">
        <v>326</v>
      </c>
      <c r="AG49" s="274" t="s">
        <v>326</v>
      </c>
      <c r="AH49" s="274" t="s">
        <v>326</v>
      </c>
      <c r="AI49" s="237" t="s">
        <v>326</v>
      </c>
      <c r="AJ49" s="238" t="s">
        <v>326</v>
      </c>
      <c r="AK49" s="238" t="s">
        <v>326</v>
      </c>
      <c r="AL49" s="238" t="s">
        <v>326</v>
      </c>
      <c r="AM49" s="238" t="s">
        <v>326</v>
      </c>
      <c r="AN49" s="238" t="s">
        <v>326</v>
      </c>
      <c r="AO49" s="238" t="s">
        <v>326</v>
      </c>
      <c r="AP49" s="238" t="s">
        <v>326</v>
      </c>
      <c r="AQ49" s="238" t="s">
        <v>326</v>
      </c>
      <c r="AR49" s="238" t="s">
        <v>326</v>
      </c>
      <c r="AS49" s="238" t="s">
        <v>326</v>
      </c>
      <c r="AT49" s="238" t="s">
        <v>326</v>
      </c>
      <c r="AU49" s="238" t="s">
        <v>326</v>
      </c>
      <c r="AV49" s="238" t="s">
        <v>326</v>
      </c>
      <c r="AW49" s="238" t="s">
        <v>326</v>
      </c>
      <c r="AX49" s="238" t="s">
        <v>326</v>
      </c>
      <c r="AY49" s="274" t="s">
        <v>326</v>
      </c>
      <c r="AZ49" s="238" t="s">
        <v>326</v>
      </c>
      <c r="BA49" s="238" t="s">
        <v>326</v>
      </c>
      <c r="BB49" s="238" t="s">
        <v>326</v>
      </c>
      <c r="BC49" s="238" t="s">
        <v>326</v>
      </c>
      <c r="BD49" s="239" t="s">
        <v>326</v>
      </c>
      <c r="BE49" s="237" t="s">
        <v>326</v>
      </c>
      <c r="BF49" s="238" t="s">
        <v>326</v>
      </c>
      <c r="BG49" s="238" t="s">
        <v>326</v>
      </c>
      <c r="BH49" s="238" t="s">
        <v>326</v>
      </c>
      <c r="BI49" s="238" t="s">
        <v>326</v>
      </c>
      <c r="BJ49" s="238" t="s">
        <v>326</v>
      </c>
      <c r="BK49" s="238" t="s">
        <v>326</v>
      </c>
      <c r="BL49" s="238" t="s">
        <v>326</v>
      </c>
      <c r="BM49" s="238" t="s">
        <v>326</v>
      </c>
      <c r="BN49" s="238" t="s">
        <v>326</v>
      </c>
      <c r="BO49" s="238" t="s">
        <v>326</v>
      </c>
      <c r="BP49" s="238" t="s">
        <v>326</v>
      </c>
      <c r="BQ49" s="238" t="s">
        <v>326</v>
      </c>
      <c r="BR49" s="238" t="s">
        <v>326</v>
      </c>
      <c r="BS49" s="238" t="s">
        <v>326</v>
      </c>
      <c r="BT49" s="238" t="s">
        <v>326</v>
      </c>
      <c r="BU49" s="238" t="s">
        <v>326</v>
      </c>
      <c r="BV49" s="238" t="s">
        <v>326</v>
      </c>
      <c r="BW49" s="238" t="s">
        <v>326</v>
      </c>
      <c r="BX49" s="238" t="s">
        <v>326</v>
      </c>
      <c r="BY49" s="238" t="s">
        <v>326</v>
      </c>
      <c r="BZ49" s="239" t="s">
        <v>326</v>
      </c>
      <c r="CA49" s="283" t="s">
        <v>326</v>
      </c>
      <c r="CB49" s="240" t="s">
        <v>326</v>
      </c>
      <c r="CC49" s="240" t="s">
        <v>326</v>
      </c>
      <c r="CD49" s="240" t="s">
        <v>326</v>
      </c>
      <c r="CE49" s="240" t="s">
        <v>326</v>
      </c>
      <c r="CF49" s="240" t="s">
        <v>326</v>
      </c>
      <c r="CG49" s="240" t="s">
        <v>326</v>
      </c>
      <c r="CH49" s="240" t="s">
        <v>326</v>
      </c>
      <c r="CI49" s="240" t="s">
        <v>326</v>
      </c>
      <c r="CJ49" s="241" t="s">
        <v>326</v>
      </c>
    </row>
    <row r="50" spans="1:88">
      <c r="A50" s="323"/>
      <c r="B50" s="22" t="s">
        <v>250</v>
      </c>
      <c r="C50" s="104" t="s">
        <v>309</v>
      </c>
      <c r="D50" s="113" t="s">
        <v>326</v>
      </c>
      <c r="E50" s="23" t="s">
        <v>326</v>
      </c>
      <c r="F50" s="112" t="s">
        <v>326</v>
      </c>
      <c r="G50" s="30" t="s">
        <v>326</v>
      </c>
      <c r="H50" s="22" t="s">
        <v>326</v>
      </c>
      <c r="I50" s="22" t="s">
        <v>326</v>
      </c>
      <c r="J50" s="226" t="s">
        <v>326</v>
      </c>
      <c r="K50" s="97" t="s">
        <v>326</v>
      </c>
      <c r="L50" s="98" t="s">
        <v>326</v>
      </c>
      <c r="M50" s="237" t="s">
        <v>326</v>
      </c>
      <c r="N50" s="238" t="s">
        <v>326</v>
      </c>
      <c r="O50" s="238" t="s">
        <v>326</v>
      </c>
      <c r="P50" s="238" t="s">
        <v>326</v>
      </c>
      <c r="Q50" s="238" t="s">
        <v>326</v>
      </c>
      <c r="R50" s="238" t="s">
        <v>326</v>
      </c>
      <c r="S50" s="238" t="s">
        <v>326</v>
      </c>
      <c r="T50" s="238" t="s">
        <v>326</v>
      </c>
      <c r="U50" s="238" t="s">
        <v>326</v>
      </c>
      <c r="V50" s="238" t="s">
        <v>326</v>
      </c>
      <c r="W50" s="238" t="s">
        <v>326</v>
      </c>
      <c r="X50" s="238" t="s">
        <v>326</v>
      </c>
      <c r="Y50" s="238" t="s">
        <v>326</v>
      </c>
      <c r="Z50" s="238" t="s">
        <v>326</v>
      </c>
      <c r="AA50" s="238" t="s">
        <v>326</v>
      </c>
      <c r="AB50" s="238" t="s">
        <v>326</v>
      </c>
      <c r="AC50" s="274" t="s">
        <v>326</v>
      </c>
      <c r="AD50" s="274" t="s">
        <v>326</v>
      </c>
      <c r="AE50" s="274" t="s">
        <v>326</v>
      </c>
      <c r="AF50" s="274" t="s">
        <v>326</v>
      </c>
      <c r="AG50" s="274" t="s">
        <v>326</v>
      </c>
      <c r="AH50" s="274" t="s">
        <v>326</v>
      </c>
      <c r="AI50" s="237" t="s">
        <v>326</v>
      </c>
      <c r="AJ50" s="238" t="s">
        <v>326</v>
      </c>
      <c r="AK50" s="238" t="s">
        <v>326</v>
      </c>
      <c r="AL50" s="238" t="s">
        <v>326</v>
      </c>
      <c r="AM50" s="238" t="s">
        <v>326</v>
      </c>
      <c r="AN50" s="238" t="s">
        <v>326</v>
      </c>
      <c r="AO50" s="238" t="s">
        <v>326</v>
      </c>
      <c r="AP50" s="238" t="s">
        <v>326</v>
      </c>
      <c r="AQ50" s="238" t="s">
        <v>326</v>
      </c>
      <c r="AR50" s="238" t="s">
        <v>326</v>
      </c>
      <c r="AS50" s="238" t="s">
        <v>326</v>
      </c>
      <c r="AT50" s="238" t="s">
        <v>326</v>
      </c>
      <c r="AU50" s="238" t="s">
        <v>326</v>
      </c>
      <c r="AV50" s="238" t="s">
        <v>326</v>
      </c>
      <c r="AW50" s="238" t="s">
        <v>326</v>
      </c>
      <c r="AX50" s="238" t="s">
        <v>326</v>
      </c>
      <c r="AY50" s="274" t="s">
        <v>326</v>
      </c>
      <c r="AZ50" s="238" t="s">
        <v>326</v>
      </c>
      <c r="BA50" s="238" t="s">
        <v>326</v>
      </c>
      <c r="BB50" s="238" t="s">
        <v>326</v>
      </c>
      <c r="BC50" s="238" t="s">
        <v>326</v>
      </c>
      <c r="BD50" s="239" t="s">
        <v>326</v>
      </c>
      <c r="BE50" s="237" t="s">
        <v>326</v>
      </c>
      <c r="BF50" s="238" t="s">
        <v>326</v>
      </c>
      <c r="BG50" s="238" t="s">
        <v>326</v>
      </c>
      <c r="BH50" s="238" t="s">
        <v>326</v>
      </c>
      <c r="BI50" s="238" t="s">
        <v>326</v>
      </c>
      <c r="BJ50" s="238" t="s">
        <v>326</v>
      </c>
      <c r="BK50" s="238" t="s">
        <v>326</v>
      </c>
      <c r="BL50" s="238" t="s">
        <v>326</v>
      </c>
      <c r="BM50" s="238" t="s">
        <v>326</v>
      </c>
      <c r="BN50" s="238" t="s">
        <v>326</v>
      </c>
      <c r="BO50" s="238" t="s">
        <v>326</v>
      </c>
      <c r="BP50" s="238" t="s">
        <v>326</v>
      </c>
      <c r="BQ50" s="238" t="s">
        <v>326</v>
      </c>
      <c r="BR50" s="238" t="s">
        <v>326</v>
      </c>
      <c r="BS50" s="238" t="s">
        <v>326</v>
      </c>
      <c r="BT50" s="238" t="s">
        <v>326</v>
      </c>
      <c r="BU50" s="238" t="s">
        <v>326</v>
      </c>
      <c r="BV50" s="238" t="s">
        <v>326</v>
      </c>
      <c r="BW50" s="238" t="s">
        <v>326</v>
      </c>
      <c r="BX50" s="238" t="s">
        <v>326</v>
      </c>
      <c r="BY50" s="238" t="s">
        <v>326</v>
      </c>
      <c r="BZ50" s="239" t="s">
        <v>326</v>
      </c>
      <c r="CA50" s="283" t="s">
        <v>326</v>
      </c>
      <c r="CB50" s="240" t="s">
        <v>326</v>
      </c>
      <c r="CC50" s="240" t="s">
        <v>326</v>
      </c>
      <c r="CD50" s="240" t="s">
        <v>326</v>
      </c>
      <c r="CE50" s="240" t="s">
        <v>326</v>
      </c>
      <c r="CF50" s="240" t="s">
        <v>326</v>
      </c>
      <c r="CG50" s="240" t="s">
        <v>326</v>
      </c>
      <c r="CH50" s="240" t="s">
        <v>326</v>
      </c>
      <c r="CI50" s="240" t="s">
        <v>326</v>
      </c>
      <c r="CJ50" s="241" t="s">
        <v>326</v>
      </c>
    </row>
    <row r="51" spans="1:88">
      <c r="A51" s="321">
        <f t="shared" ref="A51" si="8">A48+1</f>
        <v>27</v>
      </c>
      <c r="B51" s="22" t="s">
        <v>233</v>
      </c>
      <c r="C51" s="104" t="s">
        <v>310</v>
      </c>
      <c r="D51" s="113" t="s">
        <v>326</v>
      </c>
      <c r="E51" s="23" t="s">
        <v>326</v>
      </c>
      <c r="F51" s="112" t="s">
        <v>326</v>
      </c>
      <c r="G51" s="30" t="s">
        <v>326</v>
      </c>
      <c r="H51" s="22" t="s">
        <v>326</v>
      </c>
      <c r="I51" s="22" t="s">
        <v>326</v>
      </c>
      <c r="J51" s="226" t="s">
        <v>326</v>
      </c>
      <c r="K51" s="97" t="s">
        <v>326</v>
      </c>
      <c r="L51" s="98" t="s">
        <v>326</v>
      </c>
      <c r="M51" s="237" t="s">
        <v>326</v>
      </c>
      <c r="N51" s="238" t="s">
        <v>326</v>
      </c>
      <c r="O51" s="238" t="s">
        <v>326</v>
      </c>
      <c r="P51" s="238" t="s">
        <v>326</v>
      </c>
      <c r="Q51" s="238" t="s">
        <v>326</v>
      </c>
      <c r="R51" s="238" t="s">
        <v>326</v>
      </c>
      <c r="S51" s="238" t="s">
        <v>326</v>
      </c>
      <c r="T51" s="238" t="s">
        <v>326</v>
      </c>
      <c r="U51" s="238" t="s">
        <v>326</v>
      </c>
      <c r="V51" s="238" t="s">
        <v>326</v>
      </c>
      <c r="W51" s="238" t="s">
        <v>326</v>
      </c>
      <c r="X51" s="238" t="s">
        <v>326</v>
      </c>
      <c r="Y51" s="238" t="s">
        <v>326</v>
      </c>
      <c r="Z51" s="238" t="s">
        <v>326</v>
      </c>
      <c r="AA51" s="238" t="s">
        <v>326</v>
      </c>
      <c r="AB51" s="238" t="s">
        <v>326</v>
      </c>
      <c r="AC51" s="274" t="s">
        <v>326</v>
      </c>
      <c r="AD51" s="274" t="s">
        <v>326</v>
      </c>
      <c r="AE51" s="274" t="s">
        <v>326</v>
      </c>
      <c r="AF51" s="274" t="s">
        <v>326</v>
      </c>
      <c r="AG51" s="274" t="s">
        <v>326</v>
      </c>
      <c r="AH51" s="274" t="s">
        <v>326</v>
      </c>
      <c r="AI51" s="237" t="s">
        <v>326</v>
      </c>
      <c r="AJ51" s="238" t="s">
        <v>326</v>
      </c>
      <c r="AK51" s="238" t="s">
        <v>326</v>
      </c>
      <c r="AL51" s="238" t="s">
        <v>326</v>
      </c>
      <c r="AM51" s="238" t="s">
        <v>326</v>
      </c>
      <c r="AN51" s="238" t="s">
        <v>326</v>
      </c>
      <c r="AO51" s="238" t="s">
        <v>326</v>
      </c>
      <c r="AP51" s="238" t="s">
        <v>326</v>
      </c>
      <c r="AQ51" s="238" t="s">
        <v>326</v>
      </c>
      <c r="AR51" s="238" t="s">
        <v>326</v>
      </c>
      <c r="AS51" s="238" t="s">
        <v>326</v>
      </c>
      <c r="AT51" s="238" t="s">
        <v>326</v>
      </c>
      <c r="AU51" s="238" t="s">
        <v>326</v>
      </c>
      <c r="AV51" s="238" t="s">
        <v>326</v>
      </c>
      <c r="AW51" s="238" t="s">
        <v>326</v>
      </c>
      <c r="AX51" s="238" t="s">
        <v>326</v>
      </c>
      <c r="AY51" s="274" t="s">
        <v>326</v>
      </c>
      <c r="AZ51" s="238" t="s">
        <v>326</v>
      </c>
      <c r="BA51" s="238" t="s">
        <v>326</v>
      </c>
      <c r="BB51" s="238" t="s">
        <v>326</v>
      </c>
      <c r="BC51" s="238" t="s">
        <v>326</v>
      </c>
      <c r="BD51" s="239" t="s">
        <v>326</v>
      </c>
      <c r="BE51" s="237" t="s">
        <v>326</v>
      </c>
      <c r="BF51" s="238" t="s">
        <v>326</v>
      </c>
      <c r="BG51" s="238" t="s">
        <v>326</v>
      </c>
      <c r="BH51" s="238" t="s">
        <v>326</v>
      </c>
      <c r="BI51" s="238" t="s">
        <v>326</v>
      </c>
      <c r="BJ51" s="238" t="s">
        <v>326</v>
      </c>
      <c r="BK51" s="238" t="s">
        <v>326</v>
      </c>
      <c r="BL51" s="238" t="s">
        <v>326</v>
      </c>
      <c r="BM51" s="238" t="s">
        <v>326</v>
      </c>
      <c r="BN51" s="238" t="s">
        <v>326</v>
      </c>
      <c r="BO51" s="238" t="s">
        <v>326</v>
      </c>
      <c r="BP51" s="238" t="s">
        <v>326</v>
      </c>
      <c r="BQ51" s="238" t="s">
        <v>326</v>
      </c>
      <c r="BR51" s="238" t="s">
        <v>326</v>
      </c>
      <c r="BS51" s="238" t="s">
        <v>326</v>
      </c>
      <c r="BT51" s="238" t="s">
        <v>326</v>
      </c>
      <c r="BU51" s="238" t="s">
        <v>326</v>
      </c>
      <c r="BV51" s="238" t="s">
        <v>326</v>
      </c>
      <c r="BW51" s="238" t="s">
        <v>326</v>
      </c>
      <c r="BX51" s="238" t="s">
        <v>326</v>
      </c>
      <c r="BY51" s="238" t="s">
        <v>326</v>
      </c>
      <c r="BZ51" s="239" t="s">
        <v>326</v>
      </c>
      <c r="CA51" s="283"/>
      <c r="CB51" s="240"/>
      <c r="CC51" s="240"/>
      <c r="CD51" s="240"/>
      <c r="CE51" s="240"/>
      <c r="CF51" s="240"/>
      <c r="CG51" s="240"/>
      <c r="CH51" s="240"/>
      <c r="CI51" s="240"/>
      <c r="CJ51" s="241"/>
    </row>
    <row r="52" spans="1:88">
      <c r="A52" s="322"/>
      <c r="B52" s="22" t="s">
        <v>234</v>
      </c>
      <c r="C52" s="104" t="s">
        <v>310</v>
      </c>
      <c r="D52" s="113" t="s">
        <v>326</v>
      </c>
      <c r="E52" s="23" t="s">
        <v>326</v>
      </c>
      <c r="F52" s="112" t="s">
        <v>326</v>
      </c>
      <c r="G52" s="30" t="s">
        <v>326</v>
      </c>
      <c r="H52" s="22" t="s">
        <v>326</v>
      </c>
      <c r="I52" s="22" t="s">
        <v>326</v>
      </c>
      <c r="J52" s="226" t="s">
        <v>326</v>
      </c>
      <c r="K52" s="97" t="s">
        <v>326</v>
      </c>
      <c r="L52" s="98" t="s">
        <v>326</v>
      </c>
      <c r="M52" s="237" t="s">
        <v>326</v>
      </c>
      <c r="N52" s="238" t="s">
        <v>326</v>
      </c>
      <c r="O52" s="238" t="s">
        <v>326</v>
      </c>
      <c r="P52" s="238" t="s">
        <v>326</v>
      </c>
      <c r="Q52" s="238" t="s">
        <v>326</v>
      </c>
      <c r="R52" s="238" t="s">
        <v>326</v>
      </c>
      <c r="S52" s="238" t="s">
        <v>326</v>
      </c>
      <c r="T52" s="238" t="s">
        <v>326</v>
      </c>
      <c r="U52" s="238" t="s">
        <v>326</v>
      </c>
      <c r="V52" s="238" t="s">
        <v>326</v>
      </c>
      <c r="W52" s="238" t="s">
        <v>326</v>
      </c>
      <c r="X52" s="238" t="s">
        <v>326</v>
      </c>
      <c r="Y52" s="238" t="s">
        <v>326</v>
      </c>
      <c r="Z52" s="238" t="s">
        <v>326</v>
      </c>
      <c r="AA52" s="238" t="s">
        <v>326</v>
      </c>
      <c r="AB52" s="238" t="s">
        <v>326</v>
      </c>
      <c r="AC52" s="274" t="s">
        <v>326</v>
      </c>
      <c r="AD52" s="274" t="s">
        <v>326</v>
      </c>
      <c r="AE52" s="274" t="s">
        <v>326</v>
      </c>
      <c r="AF52" s="274" t="s">
        <v>326</v>
      </c>
      <c r="AG52" s="274" t="s">
        <v>326</v>
      </c>
      <c r="AH52" s="274" t="s">
        <v>326</v>
      </c>
      <c r="AI52" s="237" t="s">
        <v>326</v>
      </c>
      <c r="AJ52" s="238" t="s">
        <v>326</v>
      </c>
      <c r="AK52" s="238" t="s">
        <v>326</v>
      </c>
      <c r="AL52" s="238" t="s">
        <v>326</v>
      </c>
      <c r="AM52" s="238" t="s">
        <v>326</v>
      </c>
      <c r="AN52" s="238" t="s">
        <v>326</v>
      </c>
      <c r="AO52" s="238" t="s">
        <v>326</v>
      </c>
      <c r="AP52" s="238" t="s">
        <v>326</v>
      </c>
      <c r="AQ52" s="238" t="s">
        <v>326</v>
      </c>
      <c r="AR52" s="238" t="s">
        <v>326</v>
      </c>
      <c r="AS52" s="238" t="s">
        <v>326</v>
      </c>
      <c r="AT52" s="238" t="s">
        <v>326</v>
      </c>
      <c r="AU52" s="238" t="s">
        <v>326</v>
      </c>
      <c r="AV52" s="238" t="s">
        <v>326</v>
      </c>
      <c r="AW52" s="238" t="s">
        <v>326</v>
      </c>
      <c r="AX52" s="238" t="s">
        <v>326</v>
      </c>
      <c r="AY52" s="274" t="s">
        <v>326</v>
      </c>
      <c r="AZ52" s="238" t="s">
        <v>326</v>
      </c>
      <c r="BA52" s="238" t="s">
        <v>326</v>
      </c>
      <c r="BB52" s="238" t="s">
        <v>326</v>
      </c>
      <c r="BC52" s="238" t="s">
        <v>326</v>
      </c>
      <c r="BD52" s="239" t="s">
        <v>326</v>
      </c>
      <c r="BE52" s="237" t="s">
        <v>326</v>
      </c>
      <c r="BF52" s="238" t="s">
        <v>326</v>
      </c>
      <c r="BG52" s="238" t="s">
        <v>326</v>
      </c>
      <c r="BH52" s="238" t="s">
        <v>326</v>
      </c>
      <c r="BI52" s="238" t="s">
        <v>326</v>
      </c>
      <c r="BJ52" s="238" t="s">
        <v>326</v>
      </c>
      <c r="BK52" s="238" t="s">
        <v>326</v>
      </c>
      <c r="BL52" s="238" t="s">
        <v>326</v>
      </c>
      <c r="BM52" s="238" t="s">
        <v>326</v>
      </c>
      <c r="BN52" s="238" t="s">
        <v>326</v>
      </c>
      <c r="BO52" s="238" t="s">
        <v>326</v>
      </c>
      <c r="BP52" s="238" t="s">
        <v>326</v>
      </c>
      <c r="BQ52" s="238" t="s">
        <v>326</v>
      </c>
      <c r="BR52" s="238" t="s">
        <v>326</v>
      </c>
      <c r="BS52" s="238" t="s">
        <v>326</v>
      </c>
      <c r="BT52" s="238" t="s">
        <v>326</v>
      </c>
      <c r="BU52" s="238" t="s">
        <v>326</v>
      </c>
      <c r="BV52" s="238" t="s">
        <v>326</v>
      </c>
      <c r="BW52" s="238" t="s">
        <v>326</v>
      </c>
      <c r="BX52" s="238" t="s">
        <v>326</v>
      </c>
      <c r="BY52" s="238" t="s">
        <v>326</v>
      </c>
      <c r="BZ52" s="239" t="s">
        <v>326</v>
      </c>
      <c r="CA52" s="283"/>
      <c r="CB52" s="240"/>
      <c r="CC52" s="240"/>
      <c r="CD52" s="240"/>
      <c r="CE52" s="240"/>
      <c r="CF52" s="240"/>
      <c r="CG52" s="240"/>
      <c r="CH52" s="240"/>
      <c r="CI52" s="240"/>
      <c r="CJ52" s="241"/>
    </row>
    <row r="53" spans="1:88">
      <c r="A53" s="323"/>
      <c r="B53" s="22" t="s">
        <v>235</v>
      </c>
      <c r="C53" s="104" t="s">
        <v>310</v>
      </c>
      <c r="D53" s="113" t="s">
        <v>326</v>
      </c>
      <c r="E53" s="23" t="s">
        <v>326</v>
      </c>
      <c r="F53" s="112" t="s">
        <v>326</v>
      </c>
      <c r="G53" s="30" t="s">
        <v>326</v>
      </c>
      <c r="H53" s="22" t="s">
        <v>326</v>
      </c>
      <c r="I53" s="22" t="s">
        <v>326</v>
      </c>
      <c r="J53" s="226" t="s">
        <v>326</v>
      </c>
      <c r="K53" s="97" t="s">
        <v>326</v>
      </c>
      <c r="L53" s="98" t="s">
        <v>326</v>
      </c>
      <c r="M53" s="237" t="s">
        <v>326</v>
      </c>
      <c r="N53" s="238" t="s">
        <v>326</v>
      </c>
      <c r="O53" s="238" t="s">
        <v>326</v>
      </c>
      <c r="P53" s="238" t="s">
        <v>326</v>
      </c>
      <c r="Q53" s="238" t="s">
        <v>326</v>
      </c>
      <c r="R53" s="238" t="s">
        <v>326</v>
      </c>
      <c r="S53" s="238" t="s">
        <v>326</v>
      </c>
      <c r="T53" s="238" t="s">
        <v>326</v>
      </c>
      <c r="U53" s="238" t="s">
        <v>326</v>
      </c>
      <c r="V53" s="238" t="s">
        <v>326</v>
      </c>
      <c r="W53" s="238" t="s">
        <v>326</v>
      </c>
      <c r="X53" s="238" t="s">
        <v>326</v>
      </c>
      <c r="Y53" s="238" t="s">
        <v>326</v>
      </c>
      <c r="Z53" s="238" t="s">
        <v>326</v>
      </c>
      <c r="AA53" s="238" t="s">
        <v>326</v>
      </c>
      <c r="AB53" s="238" t="s">
        <v>326</v>
      </c>
      <c r="AC53" s="274" t="s">
        <v>326</v>
      </c>
      <c r="AD53" s="274" t="s">
        <v>326</v>
      </c>
      <c r="AE53" s="274" t="s">
        <v>326</v>
      </c>
      <c r="AF53" s="274" t="s">
        <v>326</v>
      </c>
      <c r="AG53" s="274" t="s">
        <v>326</v>
      </c>
      <c r="AH53" s="274" t="s">
        <v>326</v>
      </c>
      <c r="AI53" s="237" t="s">
        <v>326</v>
      </c>
      <c r="AJ53" s="238" t="s">
        <v>326</v>
      </c>
      <c r="AK53" s="238" t="s">
        <v>326</v>
      </c>
      <c r="AL53" s="238" t="s">
        <v>326</v>
      </c>
      <c r="AM53" s="238" t="s">
        <v>326</v>
      </c>
      <c r="AN53" s="238" t="s">
        <v>326</v>
      </c>
      <c r="AO53" s="238" t="s">
        <v>326</v>
      </c>
      <c r="AP53" s="238" t="s">
        <v>326</v>
      </c>
      <c r="AQ53" s="238" t="s">
        <v>326</v>
      </c>
      <c r="AR53" s="238" t="s">
        <v>326</v>
      </c>
      <c r="AS53" s="238" t="s">
        <v>326</v>
      </c>
      <c r="AT53" s="238" t="s">
        <v>326</v>
      </c>
      <c r="AU53" s="238" t="s">
        <v>326</v>
      </c>
      <c r="AV53" s="238" t="s">
        <v>326</v>
      </c>
      <c r="AW53" s="238" t="s">
        <v>326</v>
      </c>
      <c r="AX53" s="238" t="s">
        <v>326</v>
      </c>
      <c r="AY53" s="274" t="s">
        <v>326</v>
      </c>
      <c r="AZ53" s="238" t="s">
        <v>326</v>
      </c>
      <c r="BA53" s="238" t="s">
        <v>326</v>
      </c>
      <c r="BB53" s="238" t="s">
        <v>326</v>
      </c>
      <c r="BC53" s="238" t="s">
        <v>326</v>
      </c>
      <c r="BD53" s="239" t="s">
        <v>326</v>
      </c>
      <c r="BE53" s="237" t="s">
        <v>326</v>
      </c>
      <c r="BF53" s="238" t="s">
        <v>326</v>
      </c>
      <c r="BG53" s="238" t="s">
        <v>326</v>
      </c>
      <c r="BH53" s="238" t="s">
        <v>326</v>
      </c>
      <c r="BI53" s="238" t="s">
        <v>326</v>
      </c>
      <c r="BJ53" s="238" t="s">
        <v>326</v>
      </c>
      <c r="BK53" s="238" t="s">
        <v>326</v>
      </c>
      <c r="BL53" s="238" t="s">
        <v>326</v>
      </c>
      <c r="BM53" s="238" t="s">
        <v>326</v>
      </c>
      <c r="BN53" s="238" t="s">
        <v>326</v>
      </c>
      <c r="BO53" s="238" t="s">
        <v>326</v>
      </c>
      <c r="BP53" s="238" t="s">
        <v>326</v>
      </c>
      <c r="BQ53" s="238" t="s">
        <v>326</v>
      </c>
      <c r="BR53" s="238" t="s">
        <v>326</v>
      </c>
      <c r="BS53" s="238" t="s">
        <v>326</v>
      </c>
      <c r="BT53" s="238" t="s">
        <v>326</v>
      </c>
      <c r="BU53" s="238" t="s">
        <v>326</v>
      </c>
      <c r="BV53" s="238" t="s">
        <v>326</v>
      </c>
      <c r="BW53" s="238" t="s">
        <v>326</v>
      </c>
      <c r="BX53" s="238" t="s">
        <v>326</v>
      </c>
      <c r="BY53" s="238" t="s">
        <v>326</v>
      </c>
      <c r="BZ53" s="239" t="s">
        <v>326</v>
      </c>
      <c r="CA53" s="283"/>
      <c r="CB53" s="240"/>
      <c r="CC53" s="240"/>
      <c r="CD53" s="240"/>
      <c r="CE53" s="240"/>
      <c r="CF53" s="240"/>
      <c r="CG53" s="240"/>
      <c r="CH53" s="240"/>
      <c r="CI53" s="240"/>
      <c r="CJ53" s="241"/>
    </row>
    <row r="54" spans="1:88">
      <c r="A54" s="321">
        <f t="shared" ref="A54" si="9">A51+1</f>
        <v>28</v>
      </c>
      <c r="B54" s="22" t="s">
        <v>254</v>
      </c>
      <c r="C54" s="104" t="s">
        <v>310</v>
      </c>
      <c r="D54" s="113" t="b">
        <v>0</v>
      </c>
      <c r="E54" s="23">
        <v>2017</v>
      </c>
      <c r="F54" s="112">
        <v>0</v>
      </c>
      <c r="G54" s="30">
        <v>0</v>
      </c>
      <c r="H54" s="22">
        <v>0</v>
      </c>
      <c r="I54" s="22">
        <v>0</v>
      </c>
      <c r="J54" s="226">
        <v>0</v>
      </c>
      <c r="K54" s="97">
        <v>0</v>
      </c>
      <c r="L54" s="98" t="s">
        <v>326</v>
      </c>
      <c r="M54" s="237">
        <v>0</v>
      </c>
      <c r="N54" s="238">
        <v>0</v>
      </c>
      <c r="O54" s="238">
        <v>0</v>
      </c>
      <c r="P54" s="238">
        <v>0</v>
      </c>
      <c r="Q54" s="238">
        <v>0</v>
      </c>
      <c r="R54" s="238">
        <v>0</v>
      </c>
      <c r="S54" s="238">
        <v>0</v>
      </c>
      <c r="T54" s="238">
        <v>0</v>
      </c>
      <c r="U54" s="238">
        <v>0</v>
      </c>
      <c r="V54" s="238">
        <v>0</v>
      </c>
      <c r="W54" s="238">
        <v>0</v>
      </c>
      <c r="X54" s="238">
        <v>0</v>
      </c>
      <c r="Y54" s="238">
        <v>0</v>
      </c>
      <c r="Z54" s="238">
        <v>0</v>
      </c>
      <c r="AA54" s="238">
        <v>0</v>
      </c>
      <c r="AB54" s="238">
        <v>0</v>
      </c>
      <c r="AC54" s="274">
        <v>0</v>
      </c>
      <c r="AD54" s="274">
        <v>0</v>
      </c>
      <c r="AE54" s="274">
        <v>0</v>
      </c>
      <c r="AF54" s="274">
        <v>0</v>
      </c>
      <c r="AG54" s="274">
        <v>0</v>
      </c>
      <c r="AH54" s="274">
        <v>0</v>
      </c>
      <c r="AI54" s="237">
        <v>0</v>
      </c>
      <c r="AJ54" s="238">
        <v>0</v>
      </c>
      <c r="AK54" s="238">
        <v>0</v>
      </c>
      <c r="AL54" s="238">
        <v>0</v>
      </c>
      <c r="AM54" s="238">
        <v>0</v>
      </c>
      <c r="AN54" s="238">
        <v>0</v>
      </c>
      <c r="AO54" s="238">
        <v>0</v>
      </c>
      <c r="AP54" s="238">
        <v>0</v>
      </c>
      <c r="AQ54" s="238">
        <v>0</v>
      </c>
      <c r="AR54" s="238">
        <v>0</v>
      </c>
      <c r="AS54" s="238">
        <v>0</v>
      </c>
      <c r="AT54" s="238">
        <v>0</v>
      </c>
      <c r="AU54" s="238">
        <v>0</v>
      </c>
      <c r="AV54" s="238">
        <v>0</v>
      </c>
      <c r="AW54" s="238">
        <v>0</v>
      </c>
      <c r="AX54" s="238">
        <v>0</v>
      </c>
      <c r="AY54" s="274">
        <v>0</v>
      </c>
      <c r="AZ54" s="238">
        <v>0</v>
      </c>
      <c r="BA54" s="238">
        <v>0</v>
      </c>
      <c r="BB54" s="238">
        <v>0</v>
      </c>
      <c r="BC54" s="238">
        <v>0</v>
      </c>
      <c r="BD54" s="239">
        <v>0</v>
      </c>
      <c r="BE54" s="237">
        <v>0</v>
      </c>
      <c r="BF54" s="238">
        <v>0</v>
      </c>
      <c r="BG54" s="238">
        <v>0</v>
      </c>
      <c r="BH54" s="238">
        <v>0</v>
      </c>
      <c r="BI54" s="238">
        <v>0</v>
      </c>
      <c r="BJ54" s="238">
        <v>0</v>
      </c>
      <c r="BK54" s="238">
        <v>0</v>
      </c>
      <c r="BL54" s="238">
        <v>0</v>
      </c>
      <c r="BM54" s="238">
        <v>0</v>
      </c>
      <c r="BN54" s="238">
        <v>0</v>
      </c>
      <c r="BO54" s="238">
        <v>0</v>
      </c>
      <c r="BP54" s="238">
        <v>0</v>
      </c>
      <c r="BQ54" s="238">
        <v>0</v>
      </c>
      <c r="BR54" s="238">
        <v>0</v>
      </c>
      <c r="BS54" s="238">
        <v>0</v>
      </c>
      <c r="BT54" s="238">
        <v>0</v>
      </c>
      <c r="BU54" s="238">
        <v>0</v>
      </c>
      <c r="BV54" s="238">
        <v>0</v>
      </c>
      <c r="BW54" s="238">
        <v>0</v>
      </c>
      <c r="BX54" s="238">
        <v>0</v>
      </c>
      <c r="BY54" s="238">
        <v>0</v>
      </c>
      <c r="BZ54" s="239">
        <v>0</v>
      </c>
      <c r="CA54" s="283" t="s">
        <v>326</v>
      </c>
      <c r="CB54" s="240" t="s">
        <v>326</v>
      </c>
      <c r="CC54" s="240" t="s">
        <v>326</v>
      </c>
      <c r="CD54" s="240" t="s">
        <v>326</v>
      </c>
      <c r="CE54" s="240" t="s">
        <v>326</v>
      </c>
      <c r="CF54" s="240" t="s">
        <v>326</v>
      </c>
      <c r="CG54" s="240" t="s">
        <v>326</v>
      </c>
      <c r="CH54" s="240" t="s">
        <v>326</v>
      </c>
      <c r="CI54" s="240" t="s">
        <v>326</v>
      </c>
      <c r="CJ54" s="241" t="s">
        <v>326</v>
      </c>
    </row>
    <row r="55" spans="1:88">
      <c r="A55" s="322"/>
      <c r="B55" s="22" t="s">
        <v>255</v>
      </c>
      <c r="C55" s="104" t="s">
        <v>310</v>
      </c>
      <c r="D55" s="113" t="b">
        <v>0</v>
      </c>
      <c r="E55" s="23">
        <v>2017</v>
      </c>
      <c r="F55" s="112">
        <v>0</v>
      </c>
      <c r="G55" s="30">
        <v>0</v>
      </c>
      <c r="H55" s="22">
        <v>0</v>
      </c>
      <c r="I55" s="22">
        <v>0</v>
      </c>
      <c r="J55" s="226">
        <v>0</v>
      </c>
      <c r="K55" s="97">
        <v>0</v>
      </c>
      <c r="L55" s="98" t="s">
        <v>326</v>
      </c>
      <c r="M55" s="237">
        <v>0</v>
      </c>
      <c r="N55" s="238">
        <v>0</v>
      </c>
      <c r="O55" s="238">
        <v>0</v>
      </c>
      <c r="P55" s="238">
        <v>0</v>
      </c>
      <c r="Q55" s="238">
        <v>0</v>
      </c>
      <c r="R55" s="238">
        <v>0</v>
      </c>
      <c r="S55" s="238">
        <v>0</v>
      </c>
      <c r="T55" s="238">
        <v>0</v>
      </c>
      <c r="U55" s="238">
        <v>0</v>
      </c>
      <c r="V55" s="238">
        <v>0</v>
      </c>
      <c r="W55" s="238">
        <v>0</v>
      </c>
      <c r="X55" s="238">
        <v>0</v>
      </c>
      <c r="Y55" s="238">
        <v>0</v>
      </c>
      <c r="Z55" s="238">
        <v>0</v>
      </c>
      <c r="AA55" s="238">
        <v>0</v>
      </c>
      <c r="AB55" s="238">
        <v>0</v>
      </c>
      <c r="AC55" s="274">
        <v>0</v>
      </c>
      <c r="AD55" s="274">
        <v>0</v>
      </c>
      <c r="AE55" s="274">
        <v>0</v>
      </c>
      <c r="AF55" s="274">
        <v>0</v>
      </c>
      <c r="AG55" s="274">
        <v>0</v>
      </c>
      <c r="AH55" s="274">
        <v>0</v>
      </c>
      <c r="AI55" s="237">
        <v>0</v>
      </c>
      <c r="AJ55" s="238">
        <v>0</v>
      </c>
      <c r="AK55" s="238">
        <v>0</v>
      </c>
      <c r="AL55" s="238">
        <v>0</v>
      </c>
      <c r="AM55" s="238">
        <v>0</v>
      </c>
      <c r="AN55" s="238">
        <v>0</v>
      </c>
      <c r="AO55" s="238">
        <v>0</v>
      </c>
      <c r="AP55" s="238">
        <v>0</v>
      </c>
      <c r="AQ55" s="238">
        <v>0</v>
      </c>
      <c r="AR55" s="238">
        <v>0</v>
      </c>
      <c r="AS55" s="238">
        <v>0</v>
      </c>
      <c r="AT55" s="238">
        <v>0</v>
      </c>
      <c r="AU55" s="238">
        <v>0</v>
      </c>
      <c r="AV55" s="238">
        <v>0</v>
      </c>
      <c r="AW55" s="238">
        <v>0</v>
      </c>
      <c r="AX55" s="238">
        <v>0</v>
      </c>
      <c r="AY55" s="274">
        <v>0</v>
      </c>
      <c r="AZ55" s="238">
        <v>0</v>
      </c>
      <c r="BA55" s="238">
        <v>0</v>
      </c>
      <c r="BB55" s="238">
        <v>0</v>
      </c>
      <c r="BC55" s="238">
        <v>0</v>
      </c>
      <c r="BD55" s="239">
        <v>0</v>
      </c>
      <c r="BE55" s="237">
        <v>0</v>
      </c>
      <c r="BF55" s="238">
        <v>0</v>
      </c>
      <c r="BG55" s="238">
        <v>0</v>
      </c>
      <c r="BH55" s="238">
        <v>0</v>
      </c>
      <c r="BI55" s="238">
        <v>0</v>
      </c>
      <c r="BJ55" s="238">
        <v>0</v>
      </c>
      <c r="BK55" s="238">
        <v>0</v>
      </c>
      <c r="BL55" s="238">
        <v>0</v>
      </c>
      <c r="BM55" s="238">
        <v>0</v>
      </c>
      <c r="BN55" s="238">
        <v>0</v>
      </c>
      <c r="BO55" s="238">
        <v>0</v>
      </c>
      <c r="BP55" s="238">
        <v>0</v>
      </c>
      <c r="BQ55" s="238">
        <v>0</v>
      </c>
      <c r="BR55" s="238">
        <v>0</v>
      </c>
      <c r="BS55" s="238">
        <v>0</v>
      </c>
      <c r="BT55" s="238">
        <v>0</v>
      </c>
      <c r="BU55" s="238">
        <v>0</v>
      </c>
      <c r="BV55" s="238">
        <v>0</v>
      </c>
      <c r="BW55" s="238">
        <v>0</v>
      </c>
      <c r="BX55" s="238">
        <v>0</v>
      </c>
      <c r="BY55" s="238">
        <v>0</v>
      </c>
      <c r="BZ55" s="239">
        <v>0</v>
      </c>
      <c r="CA55" s="283" t="s">
        <v>326</v>
      </c>
      <c r="CB55" s="240" t="s">
        <v>326</v>
      </c>
      <c r="CC55" s="240" t="s">
        <v>326</v>
      </c>
      <c r="CD55" s="240" t="s">
        <v>326</v>
      </c>
      <c r="CE55" s="240" t="s">
        <v>326</v>
      </c>
      <c r="CF55" s="240" t="s">
        <v>326</v>
      </c>
      <c r="CG55" s="240" t="s">
        <v>326</v>
      </c>
      <c r="CH55" s="240" t="s">
        <v>326</v>
      </c>
      <c r="CI55" s="240" t="s">
        <v>326</v>
      </c>
      <c r="CJ55" s="241" t="s">
        <v>326</v>
      </c>
    </row>
    <row r="56" spans="1:88">
      <c r="A56" s="323"/>
      <c r="B56" s="22" t="s">
        <v>256</v>
      </c>
      <c r="C56" s="104" t="s">
        <v>310</v>
      </c>
      <c r="D56" s="113" t="b">
        <v>0</v>
      </c>
      <c r="E56" s="23">
        <v>2017</v>
      </c>
      <c r="F56" s="112">
        <v>0</v>
      </c>
      <c r="G56" s="30">
        <v>0</v>
      </c>
      <c r="H56" s="22">
        <v>0</v>
      </c>
      <c r="I56" s="22">
        <v>0</v>
      </c>
      <c r="J56" s="226">
        <v>0</v>
      </c>
      <c r="K56" s="97">
        <v>0</v>
      </c>
      <c r="L56" s="98" t="s">
        <v>326</v>
      </c>
      <c r="M56" s="237">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74">
        <v>0</v>
      </c>
      <c r="AD56" s="274">
        <v>0</v>
      </c>
      <c r="AE56" s="274">
        <v>0</v>
      </c>
      <c r="AF56" s="274">
        <v>0</v>
      </c>
      <c r="AG56" s="274">
        <v>0</v>
      </c>
      <c r="AH56" s="274">
        <v>0</v>
      </c>
      <c r="AI56" s="237">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8">
        <v>0</v>
      </c>
      <c r="AY56" s="274">
        <v>0</v>
      </c>
      <c r="AZ56" s="238">
        <v>0</v>
      </c>
      <c r="BA56" s="238">
        <v>0</v>
      </c>
      <c r="BB56" s="238">
        <v>0</v>
      </c>
      <c r="BC56" s="238">
        <v>0</v>
      </c>
      <c r="BD56" s="239">
        <v>0</v>
      </c>
      <c r="BE56" s="237">
        <v>0</v>
      </c>
      <c r="BF56" s="238">
        <v>0</v>
      </c>
      <c r="BG56" s="238">
        <v>0</v>
      </c>
      <c r="BH56" s="238">
        <v>0</v>
      </c>
      <c r="BI56" s="238">
        <v>0</v>
      </c>
      <c r="BJ56" s="238">
        <v>0</v>
      </c>
      <c r="BK56" s="238">
        <v>0</v>
      </c>
      <c r="BL56" s="238">
        <v>0</v>
      </c>
      <c r="BM56" s="238">
        <v>0</v>
      </c>
      <c r="BN56" s="238">
        <v>0</v>
      </c>
      <c r="BO56" s="238">
        <v>0</v>
      </c>
      <c r="BP56" s="238">
        <v>0</v>
      </c>
      <c r="BQ56" s="238">
        <v>0</v>
      </c>
      <c r="BR56" s="238">
        <v>0</v>
      </c>
      <c r="BS56" s="238">
        <v>0</v>
      </c>
      <c r="BT56" s="238">
        <v>0</v>
      </c>
      <c r="BU56" s="238">
        <v>0</v>
      </c>
      <c r="BV56" s="238">
        <v>0</v>
      </c>
      <c r="BW56" s="238">
        <v>0</v>
      </c>
      <c r="BX56" s="238">
        <v>0</v>
      </c>
      <c r="BY56" s="238">
        <v>0</v>
      </c>
      <c r="BZ56" s="239">
        <v>0</v>
      </c>
      <c r="CA56" s="283" t="s">
        <v>326</v>
      </c>
      <c r="CB56" s="240" t="s">
        <v>326</v>
      </c>
      <c r="CC56" s="240" t="s">
        <v>326</v>
      </c>
      <c r="CD56" s="240" t="s">
        <v>326</v>
      </c>
      <c r="CE56" s="240" t="s">
        <v>326</v>
      </c>
      <c r="CF56" s="240" t="s">
        <v>326</v>
      </c>
      <c r="CG56" s="240" t="s">
        <v>326</v>
      </c>
      <c r="CH56" s="240" t="s">
        <v>326</v>
      </c>
      <c r="CI56" s="240" t="s">
        <v>326</v>
      </c>
      <c r="CJ56" s="241" t="s">
        <v>326</v>
      </c>
    </row>
    <row r="57" spans="1:88">
      <c r="A57" s="321">
        <f t="shared" ref="A57" si="10">A54+1</f>
        <v>29</v>
      </c>
      <c r="B57" s="22" t="s">
        <v>299</v>
      </c>
      <c r="C57" s="104" t="s">
        <v>310</v>
      </c>
      <c r="D57" s="113" t="s">
        <v>333</v>
      </c>
      <c r="E57" s="23">
        <v>2017</v>
      </c>
      <c r="F57" s="112">
        <v>0</v>
      </c>
      <c r="G57" s="30">
        <v>0</v>
      </c>
      <c r="H57" s="22">
        <v>0</v>
      </c>
      <c r="I57" s="22">
        <v>0</v>
      </c>
      <c r="J57" s="226">
        <v>0</v>
      </c>
      <c r="K57" s="97">
        <v>0</v>
      </c>
      <c r="L57" s="98" t="s">
        <v>326</v>
      </c>
      <c r="M57" s="237">
        <v>315.28396882946447</v>
      </c>
      <c r="N57" s="238">
        <v>308.00475119672888</v>
      </c>
      <c r="O57" s="238">
        <v>300.94391009297539</v>
      </c>
      <c r="P57" s="238">
        <v>294.09489422233446</v>
      </c>
      <c r="Q57" s="238">
        <v>287.45134882781275</v>
      </c>
      <c r="R57" s="238">
        <v>281.00710979512672</v>
      </c>
      <c r="S57" s="238">
        <v>274.75619793342128</v>
      </c>
      <c r="T57" s="238">
        <v>268.69281342756693</v>
      </c>
      <c r="U57" s="238">
        <v>264.77182478044784</v>
      </c>
      <c r="V57" s="238">
        <v>260.92925590627112</v>
      </c>
      <c r="W57" s="238">
        <v>257.16353840957794</v>
      </c>
      <c r="X57" s="238">
        <v>253.47313526281857</v>
      </c>
      <c r="Y57" s="238">
        <v>249.85654017899444</v>
      </c>
      <c r="Z57" s="238">
        <v>246.31227699684678</v>
      </c>
      <c r="AA57" s="238">
        <v>242.83889907834205</v>
      </c>
      <c r="AB57" s="238">
        <v>239.43498871820742</v>
      </c>
      <c r="AC57" s="274">
        <v>216.17158703307433</v>
      </c>
      <c r="AD57" s="274">
        <v>214.5582701423167</v>
      </c>
      <c r="AE57" s="274">
        <v>212.96108642046664</v>
      </c>
      <c r="AF57" s="274">
        <v>211.37987453583511</v>
      </c>
      <c r="AG57" s="274">
        <v>209.81447477004988</v>
      </c>
      <c r="AH57" s="274">
        <v>208.26472900192255</v>
      </c>
      <c r="AI57" s="237">
        <v>344.32220000000001</v>
      </c>
      <c r="AJ57" s="238">
        <v>344.53019999999998</v>
      </c>
      <c r="AK57" s="238">
        <v>344.6429</v>
      </c>
      <c r="AL57" s="238">
        <v>347.12200000000001</v>
      </c>
      <c r="AM57" s="238">
        <v>357.35500000000002</v>
      </c>
      <c r="AN57" s="238">
        <v>357.35500000000002</v>
      </c>
      <c r="AO57" s="238">
        <v>360.0806</v>
      </c>
      <c r="AP57" s="238">
        <v>360.21960000000001</v>
      </c>
      <c r="AQ57" s="238">
        <v>360.70400000000001</v>
      </c>
      <c r="AR57" s="238">
        <v>362.65449999999998</v>
      </c>
      <c r="AS57" s="238">
        <v>366.30680000000001</v>
      </c>
      <c r="AT57" s="238">
        <v>372.00569999999999</v>
      </c>
      <c r="AU57" s="238">
        <v>374.86079999999998</v>
      </c>
      <c r="AV57" s="238">
        <v>374.86079999999998</v>
      </c>
      <c r="AW57" s="238">
        <v>374.86079999999998</v>
      </c>
      <c r="AX57" s="238">
        <v>377.30689999999998</v>
      </c>
      <c r="AY57" s="274">
        <v>379.18599999999998</v>
      </c>
      <c r="AZ57" s="238">
        <v>374.86079999999998</v>
      </c>
      <c r="BA57" s="238">
        <v>374.86079999999998</v>
      </c>
      <c r="BB57" s="238">
        <v>374.86079999999998</v>
      </c>
      <c r="BC57" s="238">
        <v>377.30689999999998</v>
      </c>
      <c r="BD57" s="239">
        <v>379.18599999999998</v>
      </c>
      <c r="BE57" s="237">
        <v>0</v>
      </c>
      <c r="BF57" s="238">
        <v>0</v>
      </c>
      <c r="BG57" s="238">
        <v>0</v>
      </c>
      <c r="BH57" s="238">
        <v>0</v>
      </c>
      <c r="BI57" s="238">
        <v>0</v>
      </c>
      <c r="BJ57" s="238">
        <v>0</v>
      </c>
      <c r="BK57" s="238">
        <v>0</v>
      </c>
      <c r="BL57" s="238">
        <v>0</v>
      </c>
      <c r="BM57" s="238">
        <v>0</v>
      </c>
      <c r="BN57" s="238">
        <v>0</v>
      </c>
      <c r="BO57" s="238">
        <v>0</v>
      </c>
      <c r="BP57" s="238">
        <v>0</v>
      </c>
      <c r="BQ57" s="238">
        <v>0</v>
      </c>
      <c r="BR57" s="238">
        <v>0</v>
      </c>
      <c r="BS57" s="238">
        <v>0</v>
      </c>
      <c r="BT57" s="238">
        <v>0</v>
      </c>
      <c r="BU57" s="238">
        <v>0</v>
      </c>
      <c r="BV57" s="238">
        <v>0</v>
      </c>
      <c r="BW57" s="238">
        <v>0</v>
      </c>
      <c r="BX57" s="238">
        <v>0</v>
      </c>
      <c r="BY57" s="238">
        <v>0</v>
      </c>
      <c r="BZ57" s="239">
        <v>0</v>
      </c>
      <c r="CA57" s="283" t="s">
        <v>326</v>
      </c>
      <c r="CB57" s="240" t="s">
        <v>326</v>
      </c>
      <c r="CC57" s="240" t="s">
        <v>326</v>
      </c>
      <c r="CD57" s="240" t="s">
        <v>326</v>
      </c>
      <c r="CE57" s="240" t="s">
        <v>326</v>
      </c>
      <c r="CF57" s="240" t="s">
        <v>326</v>
      </c>
      <c r="CG57" s="240" t="s">
        <v>326</v>
      </c>
      <c r="CH57" s="240" t="s">
        <v>326</v>
      </c>
      <c r="CI57" s="240" t="s">
        <v>326</v>
      </c>
      <c r="CJ57" s="241" t="s">
        <v>326</v>
      </c>
    </row>
    <row r="58" spans="1:88">
      <c r="A58" s="322"/>
      <c r="B58" s="22" t="s">
        <v>300</v>
      </c>
      <c r="C58" s="104" t="s">
        <v>310</v>
      </c>
      <c r="D58" s="113" t="s">
        <v>333</v>
      </c>
      <c r="E58" s="23">
        <v>2017</v>
      </c>
      <c r="F58" s="112">
        <v>0</v>
      </c>
      <c r="G58" s="30">
        <v>0</v>
      </c>
      <c r="H58" s="22">
        <v>0</v>
      </c>
      <c r="I58" s="22">
        <v>0</v>
      </c>
      <c r="J58" s="226">
        <v>0</v>
      </c>
      <c r="K58" s="97">
        <v>0</v>
      </c>
      <c r="L58" s="98" t="s">
        <v>326</v>
      </c>
      <c r="M58" s="237">
        <v>404.51528076233183</v>
      </c>
      <c r="N58" s="238">
        <v>395.17590719580312</v>
      </c>
      <c r="O58" s="238">
        <v>386.11671483627032</v>
      </c>
      <c r="P58" s="238">
        <v>377.32929824752341</v>
      </c>
      <c r="Q58" s="238">
        <v>368.80550415643899</v>
      </c>
      <c r="R58" s="238">
        <v>360.53742388808712</v>
      </c>
      <c r="S58" s="238">
        <v>352.51738602778573</v>
      </c>
      <c r="T58" s="238">
        <v>344.73794930329348</v>
      </c>
      <c r="U58" s="238">
        <v>339.70724688812174</v>
      </c>
      <c r="V58" s="238">
        <v>334.77715852125351</v>
      </c>
      <c r="W58" s="238">
        <v>329.94567192172258</v>
      </c>
      <c r="X58" s="238">
        <v>325.21081505418232</v>
      </c>
      <c r="Y58" s="238">
        <v>320.57065532399287</v>
      </c>
      <c r="Z58" s="238">
        <v>316.02329878840715</v>
      </c>
      <c r="AA58" s="238">
        <v>311.56688938353318</v>
      </c>
      <c r="AB58" s="238">
        <v>307.19960816675672</v>
      </c>
      <c r="AC58" s="274">
        <v>277.35222487262365</v>
      </c>
      <c r="AD58" s="274">
        <v>275.28230886184031</v>
      </c>
      <c r="AE58" s="274">
        <v>273.23309201116479</v>
      </c>
      <c r="AF58" s="274">
        <v>271.204367328996</v>
      </c>
      <c r="AG58" s="274">
        <v>269.19592989364889</v>
      </c>
      <c r="AH58" s="274">
        <v>267.20757683265532</v>
      </c>
      <c r="AI58" s="237">
        <v>344.32220000000001</v>
      </c>
      <c r="AJ58" s="238">
        <v>344.53019999999998</v>
      </c>
      <c r="AK58" s="238">
        <v>344.6429</v>
      </c>
      <c r="AL58" s="238">
        <v>347.12200000000001</v>
      </c>
      <c r="AM58" s="238">
        <v>357.35500000000002</v>
      </c>
      <c r="AN58" s="238">
        <v>357.35500000000002</v>
      </c>
      <c r="AO58" s="238">
        <v>360.0806</v>
      </c>
      <c r="AP58" s="238">
        <v>360.21960000000001</v>
      </c>
      <c r="AQ58" s="238">
        <v>360.70400000000001</v>
      </c>
      <c r="AR58" s="238">
        <v>362.65449999999998</v>
      </c>
      <c r="AS58" s="238">
        <v>366.30680000000001</v>
      </c>
      <c r="AT58" s="238">
        <v>372.00569999999999</v>
      </c>
      <c r="AU58" s="238">
        <v>374.86079999999998</v>
      </c>
      <c r="AV58" s="238">
        <v>374.86079999999998</v>
      </c>
      <c r="AW58" s="238">
        <v>374.86079999999998</v>
      </c>
      <c r="AX58" s="238">
        <v>377.30689999999998</v>
      </c>
      <c r="AY58" s="274">
        <v>379.18599999999998</v>
      </c>
      <c r="AZ58" s="238">
        <v>374.86079999999998</v>
      </c>
      <c r="BA58" s="238">
        <v>374.86079999999998</v>
      </c>
      <c r="BB58" s="238">
        <v>374.86079999999998</v>
      </c>
      <c r="BC58" s="238">
        <v>377.30689999999998</v>
      </c>
      <c r="BD58" s="239">
        <v>379.18599999999998</v>
      </c>
      <c r="BE58" s="237">
        <v>0</v>
      </c>
      <c r="BF58" s="238">
        <v>0</v>
      </c>
      <c r="BG58" s="238">
        <v>0</v>
      </c>
      <c r="BH58" s="238">
        <v>0</v>
      </c>
      <c r="BI58" s="238">
        <v>0</v>
      </c>
      <c r="BJ58" s="238">
        <v>0</v>
      </c>
      <c r="BK58" s="238">
        <v>0</v>
      </c>
      <c r="BL58" s="238">
        <v>0</v>
      </c>
      <c r="BM58" s="238">
        <v>0</v>
      </c>
      <c r="BN58" s="238">
        <v>0</v>
      </c>
      <c r="BO58" s="238">
        <v>0</v>
      </c>
      <c r="BP58" s="238">
        <v>0</v>
      </c>
      <c r="BQ58" s="238">
        <v>0</v>
      </c>
      <c r="BR58" s="238">
        <v>0</v>
      </c>
      <c r="BS58" s="238">
        <v>0</v>
      </c>
      <c r="BT58" s="238">
        <v>0</v>
      </c>
      <c r="BU58" s="238">
        <v>0</v>
      </c>
      <c r="BV58" s="238">
        <v>0</v>
      </c>
      <c r="BW58" s="238">
        <v>0</v>
      </c>
      <c r="BX58" s="238">
        <v>0</v>
      </c>
      <c r="BY58" s="238">
        <v>0</v>
      </c>
      <c r="BZ58" s="239">
        <v>0</v>
      </c>
      <c r="CA58" s="283" t="s">
        <v>326</v>
      </c>
      <c r="CB58" s="240" t="s">
        <v>326</v>
      </c>
      <c r="CC58" s="240" t="s">
        <v>326</v>
      </c>
      <c r="CD58" s="240" t="s">
        <v>326</v>
      </c>
      <c r="CE58" s="240" t="s">
        <v>326</v>
      </c>
      <c r="CF58" s="240" t="s">
        <v>326</v>
      </c>
      <c r="CG58" s="240" t="s">
        <v>326</v>
      </c>
      <c r="CH58" s="240" t="s">
        <v>326</v>
      </c>
      <c r="CI58" s="240" t="s">
        <v>326</v>
      </c>
      <c r="CJ58" s="241" t="s">
        <v>326</v>
      </c>
    </row>
    <row r="59" spans="1:88">
      <c r="A59" s="323"/>
      <c r="B59" s="22" t="s">
        <v>301</v>
      </c>
      <c r="C59" s="104" t="s">
        <v>310</v>
      </c>
      <c r="D59" s="113" t="s">
        <v>333</v>
      </c>
      <c r="E59" s="23">
        <v>2017</v>
      </c>
      <c r="F59" s="112">
        <v>0</v>
      </c>
      <c r="G59" s="30">
        <v>0</v>
      </c>
      <c r="H59" s="22">
        <v>0</v>
      </c>
      <c r="I59" s="22">
        <v>0</v>
      </c>
      <c r="J59" s="226">
        <v>0</v>
      </c>
      <c r="K59" s="97">
        <v>0</v>
      </c>
      <c r="L59" s="98" t="s">
        <v>326</v>
      </c>
      <c r="M59" s="237">
        <v>493.74659269519918</v>
      </c>
      <c r="N59" s="238">
        <v>482.34706319487736</v>
      </c>
      <c r="O59" s="238">
        <v>471.28951957956519</v>
      </c>
      <c r="P59" s="238">
        <v>460.56370227271242</v>
      </c>
      <c r="Q59" s="238">
        <v>450.15965948506522</v>
      </c>
      <c r="R59" s="238">
        <v>440.06773798104751</v>
      </c>
      <c r="S59" s="238">
        <v>430.27857412215025</v>
      </c>
      <c r="T59" s="238">
        <v>420.78308517901996</v>
      </c>
      <c r="U59" s="238">
        <v>414.6426689957957</v>
      </c>
      <c r="V59" s="238">
        <v>408.62506113623584</v>
      </c>
      <c r="W59" s="238">
        <v>402.72780543386727</v>
      </c>
      <c r="X59" s="238">
        <v>396.94849484554607</v>
      </c>
      <c r="Y59" s="238">
        <v>391.28477046899127</v>
      </c>
      <c r="Z59" s="238">
        <v>385.73432057996757</v>
      </c>
      <c r="AA59" s="238">
        <v>380.29487968872434</v>
      </c>
      <c r="AB59" s="238">
        <v>374.96422761530596</v>
      </c>
      <c r="AC59" s="274">
        <v>338.53286271217297</v>
      </c>
      <c r="AD59" s="274">
        <v>336.00634758136391</v>
      </c>
      <c r="AE59" s="274">
        <v>333.50509760186287</v>
      </c>
      <c r="AF59" s="274">
        <v>331.02886012215686</v>
      </c>
      <c r="AG59" s="274">
        <v>328.57738501724793</v>
      </c>
      <c r="AH59" s="274">
        <v>326.15042466338809</v>
      </c>
      <c r="AI59" s="237">
        <v>344.32220000000001</v>
      </c>
      <c r="AJ59" s="238">
        <v>344.53019999999998</v>
      </c>
      <c r="AK59" s="238">
        <v>344.6429</v>
      </c>
      <c r="AL59" s="238">
        <v>347.12200000000001</v>
      </c>
      <c r="AM59" s="238">
        <v>357.35500000000002</v>
      </c>
      <c r="AN59" s="238">
        <v>357.35500000000002</v>
      </c>
      <c r="AO59" s="238">
        <v>360.0806</v>
      </c>
      <c r="AP59" s="238">
        <v>360.21960000000001</v>
      </c>
      <c r="AQ59" s="238">
        <v>360.70400000000001</v>
      </c>
      <c r="AR59" s="238">
        <v>362.65449999999998</v>
      </c>
      <c r="AS59" s="238">
        <v>366.30680000000001</v>
      </c>
      <c r="AT59" s="238">
        <v>372.00569999999999</v>
      </c>
      <c r="AU59" s="238">
        <v>374.86079999999998</v>
      </c>
      <c r="AV59" s="238">
        <v>374.86079999999998</v>
      </c>
      <c r="AW59" s="238">
        <v>374.86079999999998</v>
      </c>
      <c r="AX59" s="238">
        <v>377.30689999999998</v>
      </c>
      <c r="AY59" s="274">
        <v>379.18599999999998</v>
      </c>
      <c r="AZ59" s="238">
        <v>374.86079999999998</v>
      </c>
      <c r="BA59" s="238">
        <v>374.86079999999998</v>
      </c>
      <c r="BB59" s="238">
        <v>374.86079999999998</v>
      </c>
      <c r="BC59" s="238">
        <v>377.30689999999998</v>
      </c>
      <c r="BD59" s="239">
        <v>379.18599999999998</v>
      </c>
      <c r="BE59" s="237">
        <v>0</v>
      </c>
      <c r="BF59" s="238">
        <v>0</v>
      </c>
      <c r="BG59" s="238">
        <v>0</v>
      </c>
      <c r="BH59" s="238">
        <v>0</v>
      </c>
      <c r="BI59" s="238">
        <v>0</v>
      </c>
      <c r="BJ59" s="238">
        <v>0</v>
      </c>
      <c r="BK59" s="238">
        <v>0</v>
      </c>
      <c r="BL59" s="238">
        <v>0</v>
      </c>
      <c r="BM59" s="238">
        <v>0</v>
      </c>
      <c r="BN59" s="238">
        <v>0</v>
      </c>
      <c r="BO59" s="238">
        <v>0</v>
      </c>
      <c r="BP59" s="238">
        <v>0</v>
      </c>
      <c r="BQ59" s="238">
        <v>0</v>
      </c>
      <c r="BR59" s="238">
        <v>0</v>
      </c>
      <c r="BS59" s="238">
        <v>0</v>
      </c>
      <c r="BT59" s="238">
        <v>0</v>
      </c>
      <c r="BU59" s="238">
        <v>0</v>
      </c>
      <c r="BV59" s="238">
        <v>0</v>
      </c>
      <c r="BW59" s="238">
        <v>0</v>
      </c>
      <c r="BX59" s="238">
        <v>0</v>
      </c>
      <c r="BY59" s="238">
        <v>0</v>
      </c>
      <c r="BZ59" s="239">
        <v>0</v>
      </c>
      <c r="CA59" s="283" t="s">
        <v>326</v>
      </c>
      <c r="CB59" s="240" t="s">
        <v>326</v>
      </c>
      <c r="CC59" s="240" t="s">
        <v>326</v>
      </c>
      <c r="CD59" s="240" t="s">
        <v>326</v>
      </c>
      <c r="CE59" s="240" t="s">
        <v>326</v>
      </c>
      <c r="CF59" s="240" t="s">
        <v>326</v>
      </c>
      <c r="CG59" s="240" t="s">
        <v>326</v>
      </c>
      <c r="CH59" s="240" t="s">
        <v>326</v>
      </c>
      <c r="CI59" s="240" t="s">
        <v>326</v>
      </c>
      <c r="CJ59" s="241" t="s">
        <v>326</v>
      </c>
    </row>
    <row r="60" spans="1:88">
      <c r="A60" s="321">
        <f>A57+1</f>
        <v>30</v>
      </c>
      <c r="B60" s="22" t="s">
        <v>257</v>
      </c>
      <c r="C60" s="104" t="s">
        <v>310</v>
      </c>
      <c r="D60" s="113" t="b">
        <v>0</v>
      </c>
      <c r="E60" s="23">
        <v>2017</v>
      </c>
      <c r="F60" s="112">
        <v>0</v>
      </c>
      <c r="G60" s="30">
        <v>0</v>
      </c>
      <c r="H60" s="22">
        <v>0</v>
      </c>
      <c r="I60" s="22">
        <v>0</v>
      </c>
      <c r="J60" s="226">
        <v>0</v>
      </c>
      <c r="K60" s="97">
        <v>0</v>
      </c>
      <c r="L60" s="98" t="s">
        <v>326</v>
      </c>
      <c r="M60" s="237">
        <v>0</v>
      </c>
      <c r="N60" s="238">
        <v>0</v>
      </c>
      <c r="O60" s="238">
        <v>0</v>
      </c>
      <c r="P60" s="238">
        <v>0</v>
      </c>
      <c r="Q60" s="238">
        <v>0</v>
      </c>
      <c r="R60" s="238">
        <v>0</v>
      </c>
      <c r="S60" s="238">
        <v>0</v>
      </c>
      <c r="T60" s="238">
        <v>0</v>
      </c>
      <c r="U60" s="238">
        <v>0</v>
      </c>
      <c r="V60" s="238">
        <v>0</v>
      </c>
      <c r="W60" s="238">
        <v>0</v>
      </c>
      <c r="X60" s="238">
        <v>0</v>
      </c>
      <c r="Y60" s="238">
        <v>0</v>
      </c>
      <c r="Z60" s="238">
        <v>0</v>
      </c>
      <c r="AA60" s="238">
        <v>0</v>
      </c>
      <c r="AB60" s="238">
        <v>0</v>
      </c>
      <c r="AC60" s="274">
        <v>0</v>
      </c>
      <c r="AD60" s="274">
        <v>0</v>
      </c>
      <c r="AE60" s="274">
        <v>0</v>
      </c>
      <c r="AF60" s="274">
        <v>0</v>
      </c>
      <c r="AG60" s="274">
        <v>0</v>
      </c>
      <c r="AH60" s="274">
        <v>0</v>
      </c>
      <c r="AI60" s="237">
        <v>0</v>
      </c>
      <c r="AJ60" s="238">
        <v>0</v>
      </c>
      <c r="AK60" s="238">
        <v>0</v>
      </c>
      <c r="AL60" s="238">
        <v>0</v>
      </c>
      <c r="AM60" s="238">
        <v>0</v>
      </c>
      <c r="AN60" s="238">
        <v>0</v>
      </c>
      <c r="AO60" s="238">
        <v>0</v>
      </c>
      <c r="AP60" s="238">
        <v>0</v>
      </c>
      <c r="AQ60" s="238">
        <v>0</v>
      </c>
      <c r="AR60" s="238">
        <v>0</v>
      </c>
      <c r="AS60" s="238">
        <v>0</v>
      </c>
      <c r="AT60" s="238">
        <v>0</v>
      </c>
      <c r="AU60" s="238">
        <v>0</v>
      </c>
      <c r="AV60" s="238">
        <v>0</v>
      </c>
      <c r="AW60" s="238">
        <v>0</v>
      </c>
      <c r="AX60" s="238">
        <v>0</v>
      </c>
      <c r="AY60" s="274">
        <v>0</v>
      </c>
      <c r="AZ60" s="238">
        <v>0</v>
      </c>
      <c r="BA60" s="238">
        <v>0</v>
      </c>
      <c r="BB60" s="238">
        <v>0</v>
      </c>
      <c r="BC60" s="238">
        <v>0</v>
      </c>
      <c r="BD60" s="239">
        <v>0</v>
      </c>
      <c r="BE60" s="237">
        <v>0</v>
      </c>
      <c r="BF60" s="238">
        <v>0</v>
      </c>
      <c r="BG60" s="238">
        <v>0</v>
      </c>
      <c r="BH60" s="238">
        <v>0</v>
      </c>
      <c r="BI60" s="238">
        <v>0</v>
      </c>
      <c r="BJ60" s="238">
        <v>0</v>
      </c>
      <c r="BK60" s="238">
        <v>0</v>
      </c>
      <c r="BL60" s="238">
        <v>0</v>
      </c>
      <c r="BM60" s="238">
        <v>0</v>
      </c>
      <c r="BN60" s="238">
        <v>0</v>
      </c>
      <c r="BO60" s="238">
        <v>0</v>
      </c>
      <c r="BP60" s="238">
        <v>0</v>
      </c>
      <c r="BQ60" s="238">
        <v>0</v>
      </c>
      <c r="BR60" s="238">
        <v>0</v>
      </c>
      <c r="BS60" s="238">
        <v>0</v>
      </c>
      <c r="BT60" s="238">
        <v>0</v>
      </c>
      <c r="BU60" s="238">
        <v>0</v>
      </c>
      <c r="BV60" s="238">
        <v>0</v>
      </c>
      <c r="BW60" s="238">
        <v>0</v>
      </c>
      <c r="BX60" s="238">
        <v>0</v>
      </c>
      <c r="BY60" s="238">
        <v>0</v>
      </c>
      <c r="BZ60" s="239">
        <v>0</v>
      </c>
      <c r="CA60" s="283" t="s">
        <v>326</v>
      </c>
      <c r="CB60" s="240" t="s">
        <v>326</v>
      </c>
      <c r="CC60" s="240" t="s">
        <v>326</v>
      </c>
      <c r="CD60" s="240" t="s">
        <v>326</v>
      </c>
      <c r="CE60" s="240" t="s">
        <v>326</v>
      </c>
      <c r="CF60" s="240" t="s">
        <v>326</v>
      </c>
      <c r="CG60" s="240" t="s">
        <v>326</v>
      </c>
      <c r="CH60" s="240" t="s">
        <v>326</v>
      </c>
      <c r="CI60" s="240" t="s">
        <v>326</v>
      </c>
      <c r="CJ60" s="241" t="s">
        <v>326</v>
      </c>
    </row>
    <row r="61" spans="1:88">
      <c r="A61" s="322"/>
      <c r="B61" s="22" t="s">
        <v>258</v>
      </c>
      <c r="C61" s="104" t="s">
        <v>310</v>
      </c>
      <c r="D61" s="113" t="b">
        <v>0</v>
      </c>
      <c r="E61" s="23">
        <v>2017</v>
      </c>
      <c r="F61" s="112">
        <v>0</v>
      </c>
      <c r="G61" s="30">
        <v>0</v>
      </c>
      <c r="H61" s="22">
        <v>0</v>
      </c>
      <c r="I61" s="22">
        <v>0</v>
      </c>
      <c r="J61" s="226">
        <v>0</v>
      </c>
      <c r="K61" s="97">
        <v>0</v>
      </c>
      <c r="L61" s="98" t="s">
        <v>326</v>
      </c>
      <c r="M61" s="237">
        <v>0</v>
      </c>
      <c r="N61" s="238">
        <v>0</v>
      </c>
      <c r="O61" s="238">
        <v>0</v>
      </c>
      <c r="P61" s="238">
        <v>0</v>
      </c>
      <c r="Q61" s="238">
        <v>0</v>
      </c>
      <c r="R61" s="238">
        <v>0</v>
      </c>
      <c r="S61" s="238">
        <v>0</v>
      </c>
      <c r="T61" s="238">
        <v>0</v>
      </c>
      <c r="U61" s="238">
        <v>0</v>
      </c>
      <c r="V61" s="238">
        <v>0</v>
      </c>
      <c r="W61" s="238">
        <v>0</v>
      </c>
      <c r="X61" s="238">
        <v>0</v>
      </c>
      <c r="Y61" s="238">
        <v>0</v>
      </c>
      <c r="Z61" s="238">
        <v>0</v>
      </c>
      <c r="AA61" s="238">
        <v>0</v>
      </c>
      <c r="AB61" s="238">
        <v>0</v>
      </c>
      <c r="AC61" s="274">
        <v>0</v>
      </c>
      <c r="AD61" s="274">
        <v>0</v>
      </c>
      <c r="AE61" s="274">
        <v>0</v>
      </c>
      <c r="AF61" s="274">
        <v>0</v>
      </c>
      <c r="AG61" s="274">
        <v>0</v>
      </c>
      <c r="AH61" s="274">
        <v>0</v>
      </c>
      <c r="AI61" s="237">
        <v>0</v>
      </c>
      <c r="AJ61" s="238">
        <v>0</v>
      </c>
      <c r="AK61" s="238">
        <v>0</v>
      </c>
      <c r="AL61" s="238">
        <v>0</v>
      </c>
      <c r="AM61" s="238">
        <v>0</v>
      </c>
      <c r="AN61" s="238">
        <v>0</v>
      </c>
      <c r="AO61" s="238">
        <v>0</v>
      </c>
      <c r="AP61" s="238">
        <v>0</v>
      </c>
      <c r="AQ61" s="238">
        <v>0</v>
      </c>
      <c r="AR61" s="238">
        <v>0</v>
      </c>
      <c r="AS61" s="238">
        <v>0</v>
      </c>
      <c r="AT61" s="238">
        <v>0</v>
      </c>
      <c r="AU61" s="238">
        <v>0</v>
      </c>
      <c r="AV61" s="238">
        <v>0</v>
      </c>
      <c r="AW61" s="238">
        <v>0</v>
      </c>
      <c r="AX61" s="238">
        <v>0</v>
      </c>
      <c r="AY61" s="274">
        <v>0</v>
      </c>
      <c r="AZ61" s="238">
        <v>0</v>
      </c>
      <c r="BA61" s="238">
        <v>0</v>
      </c>
      <c r="BB61" s="238">
        <v>0</v>
      </c>
      <c r="BC61" s="238">
        <v>0</v>
      </c>
      <c r="BD61" s="239">
        <v>0</v>
      </c>
      <c r="BE61" s="237">
        <v>0</v>
      </c>
      <c r="BF61" s="238">
        <v>0</v>
      </c>
      <c r="BG61" s="238">
        <v>0</v>
      </c>
      <c r="BH61" s="238">
        <v>0</v>
      </c>
      <c r="BI61" s="238">
        <v>0</v>
      </c>
      <c r="BJ61" s="238">
        <v>0</v>
      </c>
      <c r="BK61" s="238">
        <v>0</v>
      </c>
      <c r="BL61" s="238">
        <v>0</v>
      </c>
      <c r="BM61" s="238">
        <v>0</v>
      </c>
      <c r="BN61" s="238">
        <v>0</v>
      </c>
      <c r="BO61" s="238">
        <v>0</v>
      </c>
      <c r="BP61" s="238">
        <v>0</v>
      </c>
      <c r="BQ61" s="238">
        <v>0</v>
      </c>
      <c r="BR61" s="238">
        <v>0</v>
      </c>
      <c r="BS61" s="238">
        <v>0</v>
      </c>
      <c r="BT61" s="238">
        <v>0</v>
      </c>
      <c r="BU61" s="238">
        <v>0</v>
      </c>
      <c r="BV61" s="238">
        <v>0</v>
      </c>
      <c r="BW61" s="238">
        <v>0</v>
      </c>
      <c r="BX61" s="238">
        <v>0</v>
      </c>
      <c r="BY61" s="238">
        <v>0</v>
      </c>
      <c r="BZ61" s="239">
        <v>0</v>
      </c>
      <c r="CA61" s="283" t="s">
        <v>326</v>
      </c>
      <c r="CB61" s="240" t="s">
        <v>326</v>
      </c>
      <c r="CC61" s="240" t="s">
        <v>326</v>
      </c>
      <c r="CD61" s="240" t="s">
        <v>326</v>
      </c>
      <c r="CE61" s="240" t="s">
        <v>326</v>
      </c>
      <c r="CF61" s="240" t="s">
        <v>326</v>
      </c>
      <c r="CG61" s="240" t="s">
        <v>326</v>
      </c>
      <c r="CH61" s="240" t="s">
        <v>326</v>
      </c>
      <c r="CI61" s="240" t="s">
        <v>326</v>
      </c>
      <c r="CJ61" s="241" t="s">
        <v>326</v>
      </c>
    </row>
    <row r="62" spans="1:88" ht="13.5" thickBot="1">
      <c r="A62" s="330"/>
      <c r="B62" s="34" t="s">
        <v>259</v>
      </c>
      <c r="C62" s="117" t="s">
        <v>310</v>
      </c>
      <c r="D62" s="124" t="b">
        <v>0</v>
      </c>
      <c r="E62" s="125">
        <v>2017</v>
      </c>
      <c r="F62" s="117">
        <v>0</v>
      </c>
      <c r="G62" s="92">
        <v>0</v>
      </c>
      <c r="H62" s="34">
        <v>0</v>
      </c>
      <c r="I62" s="34">
        <v>0</v>
      </c>
      <c r="J62" s="227">
        <v>0</v>
      </c>
      <c r="K62" s="126">
        <v>0</v>
      </c>
      <c r="L62" s="127" t="s">
        <v>326</v>
      </c>
      <c r="M62" s="242">
        <v>0</v>
      </c>
      <c r="N62" s="243">
        <v>0</v>
      </c>
      <c r="O62" s="243">
        <v>0</v>
      </c>
      <c r="P62" s="243">
        <v>0</v>
      </c>
      <c r="Q62" s="243">
        <v>0</v>
      </c>
      <c r="R62" s="243">
        <v>0</v>
      </c>
      <c r="S62" s="243">
        <v>0</v>
      </c>
      <c r="T62" s="243">
        <v>0</v>
      </c>
      <c r="U62" s="243">
        <v>0</v>
      </c>
      <c r="V62" s="243">
        <v>0</v>
      </c>
      <c r="W62" s="243">
        <v>0</v>
      </c>
      <c r="X62" s="243">
        <v>0</v>
      </c>
      <c r="Y62" s="243">
        <v>0</v>
      </c>
      <c r="Z62" s="243">
        <v>0</v>
      </c>
      <c r="AA62" s="243">
        <v>0</v>
      </c>
      <c r="AB62" s="243">
        <v>0</v>
      </c>
      <c r="AC62" s="275">
        <v>0</v>
      </c>
      <c r="AD62" s="275">
        <v>0</v>
      </c>
      <c r="AE62" s="275">
        <v>0</v>
      </c>
      <c r="AF62" s="275">
        <v>0</v>
      </c>
      <c r="AG62" s="275">
        <v>0</v>
      </c>
      <c r="AH62" s="275">
        <v>0</v>
      </c>
      <c r="AI62" s="242">
        <v>0</v>
      </c>
      <c r="AJ62" s="243">
        <v>0</v>
      </c>
      <c r="AK62" s="243">
        <v>0</v>
      </c>
      <c r="AL62" s="243">
        <v>0</v>
      </c>
      <c r="AM62" s="243">
        <v>0</v>
      </c>
      <c r="AN62" s="243">
        <v>0</v>
      </c>
      <c r="AO62" s="243">
        <v>0</v>
      </c>
      <c r="AP62" s="243">
        <v>0</v>
      </c>
      <c r="AQ62" s="243">
        <v>0</v>
      </c>
      <c r="AR62" s="243">
        <v>0</v>
      </c>
      <c r="AS62" s="243">
        <v>0</v>
      </c>
      <c r="AT62" s="243">
        <v>0</v>
      </c>
      <c r="AU62" s="243">
        <v>0</v>
      </c>
      <c r="AV62" s="243">
        <v>0</v>
      </c>
      <c r="AW62" s="243">
        <v>0</v>
      </c>
      <c r="AX62" s="243">
        <v>0</v>
      </c>
      <c r="AY62" s="275">
        <v>0</v>
      </c>
      <c r="AZ62" s="243">
        <v>0</v>
      </c>
      <c r="BA62" s="243">
        <v>0</v>
      </c>
      <c r="BB62" s="243">
        <v>0</v>
      </c>
      <c r="BC62" s="243">
        <v>0</v>
      </c>
      <c r="BD62" s="244">
        <v>0</v>
      </c>
      <c r="BE62" s="242">
        <v>0</v>
      </c>
      <c r="BF62" s="243">
        <v>0</v>
      </c>
      <c r="BG62" s="243">
        <v>0</v>
      </c>
      <c r="BH62" s="243">
        <v>0</v>
      </c>
      <c r="BI62" s="243">
        <v>0</v>
      </c>
      <c r="BJ62" s="243">
        <v>0</v>
      </c>
      <c r="BK62" s="243">
        <v>0</v>
      </c>
      <c r="BL62" s="291">
        <v>0</v>
      </c>
      <c r="BM62" s="291">
        <v>0</v>
      </c>
      <c r="BN62" s="291">
        <v>0</v>
      </c>
      <c r="BO62" s="291">
        <v>0</v>
      </c>
      <c r="BP62" s="291">
        <v>0</v>
      </c>
      <c r="BQ62" s="291">
        <v>0</v>
      </c>
      <c r="BR62" s="291">
        <v>0</v>
      </c>
      <c r="BS62" s="291">
        <v>0</v>
      </c>
      <c r="BT62" s="291">
        <v>0</v>
      </c>
      <c r="BU62" s="291">
        <v>0</v>
      </c>
      <c r="BV62" s="291">
        <v>0</v>
      </c>
      <c r="BW62" s="291">
        <v>0</v>
      </c>
      <c r="BX62" s="291">
        <v>0</v>
      </c>
      <c r="BY62" s="291">
        <v>0</v>
      </c>
      <c r="BZ62" s="292">
        <v>0</v>
      </c>
      <c r="CA62" s="284" t="s">
        <v>326</v>
      </c>
      <c r="CB62" s="245" t="s">
        <v>326</v>
      </c>
      <c r="CC62" s="245" t="s">
        <v>326</v>
      </c>
      <c r="CD62" s="245" t="s">
        <v>326</v>
      </c>
      <c r="CE62" s="245" t="s">
        <v>326</v>
      </c>
      <c r="CF62" s="245" t="s">
        <v>326</v>
      </c>
      <c r="CG62" s="245" t="s">
        <v>326</v>
      </c>
      <c r="CH62" s="245" t="s">
        <v>326</v>
      </c>
      <c r="CI62" s="245" t="s">
        <v>326</v>
      </c>
      <c r="CJ62" s="285" t="s">
        <v>326</v>
      </c>
    </row>
    <row r="63" spans="1:88">
      <c r="A63" s="87">
        <f>A60+1</f>
        <v>31</v>
      </c>
      <c r="B63" s="19" t="s">
        <v>24</v>
      </c>
      <c r="C63" s="104" t="s">
        <v>327</v>
      </c>
      <c r="D63" s="120" t="b">
        <v>1</v>
      </c>
      <c r="E63" s="20">
        <v>2007</v>
      </c>
      <c r="F63" s="121">
        <v>0</v>
      </c>
      <c r="G63" s="29">
        <v>0</v>
      </c>
      <c r="H63" s="19">
        <v>0</v>
      </c>
      <c r="I63" s="19">
        <v>0</v>
      </c>
      <c r="J63" s="228">
        <v>0</v>
      </c>
      <c r="K63" s="122">
        <v>0.28960000000000002</v>
      </c>
      <c r="L63" s="123" t="s">
        <v>326</v>
      </c>
      <c r="M63" s="246">
        <v>351.02777816428357</v>
      </c>
      <c r="N63" s="247">
        <v>342.17559447395217</v>
      </c>
      <c r="O63" s="247">
        <v>333.58897629433056</v>
      </c>
      <c r="P63" s="247">
        <v>325.25995666009771</v>
      </c>
      <c r="Q63" s="247">
        <v>317.18080761489188</v>
      </c>
      <c r="R63" s="247">
        <v>309.34403304104211</v>
      </c>
      <c r="S63" s="247">
        <v>301.74236170440787</v>
      </c>
      <c r="T63" s="247">
        <v>294.36874050787264</v>
      </c>
      <c r="U63" s="247">
        <v>289.6004654674465</v>
      </c>
      <c r="V63" s="247">
        <v>284.92755592782891</v>
      </c>
      <c r="W63" s="247">
        <v>268.48029890975278</v>
      </c>
      <c r="X63" s="247">
        <v>264.01997792911123</v>
      </c>
      <c r="Y63" s="247">
        <v>259.64886336808257</v>
      </c>
      <c r="Z63" s="247">
        <v>255.36517109827446</v>
      </c>
      <c r="AA63" s="247">
        <v>251.16715267386252</v>
      </c>
      <c r="AB63" s="247">
        <v>247.05309461793877</v>
      </c>
      <c r="AC63" s="276">
        <v>243.02131772313356</v>
      </c>
      <c r="AD63" s="276">
        <v>241.04574704467899</v>
      </c>
      <c r="AE63" s="276">
        <v>239.08993207300895</v>
      </c>
      <c r="AF63" s="276">
        <v>237.1536752510556</v>
      </c>
      <c r="AG63" s="276">
        <v>235.23678099732183</v>
      </c>
      <c r="AH63" s="276">
        <v>233.33905568612539</v>
      </c>
      <c r="AI63" s="246">
        <v>0</v>
      </c>
      <c r="AJ63" s="247">
        <v>0</v>
      </c>
      <c r="AK63" s="247">
        <v>0</v>
      </c>
      <c r="AL63" s="247">
        <v>0</v>
      </c>
      <c r="AM63" s="247">
        <v>0</v>
      </c>
      <c r="AN63" s="247">
        <v>0</v>
      </c>
      <c r="AO63" s="247">
        <v>0</v>
      </c>
      <c r="AP63" s="247">
        <v>0</v>
      </c>
      <c r="AQ63" s="247">
        <v>0</v>
      </c>
      <c r="AR63" s="247">
        <v>0</v>
      </c>
      <c r="AS63" s="247">
        <v>0</v>
      </c>
      <c r="AT63" s="247">
        <v>0</v>
      </c>
      <c r="AU63" s="247">
        <v>0</v>
      </c>
      <c r="AV63" s="247">
        <v>0</v>
      </c>
      <c r="AW63" s="247">
        <v>0</v>
      </c>
      <c r="AX63" s="247">
        <v>0</v>
      </c>
      <c r="AY63" s="276">
        <v>0</v>
      </c>
      <c r="AZ63" s="247">
        <v>0</v>
      </c>
      <c r="BA63" s="247">
        <v>0</v>
      </c>
      <c r="BB63" s="247">
        <v>0</v>
      </c>
      <c r="BC63" s="247">
        <v>0</v>
      </c>
      <c r="BD63" s="248">
        <v>0</v>
      </c>
      <c r="BE63" s="246">
        <v>0</v>
      </c>
      <c r="BF63" s="247">
        <v>0</v>
      </c>
      <c r="BG63" s="247">
        <v>0</v>
      </c>
      <c r="BH63" s="247">
        <v>0</v>
      </c>
      <c r="BI63" s="247">
        <v>0</v>
      </c>
      <c r="BJ63" s="247">
        <v>0</v>
      </c>
      <c r="BK63" s="247">
        <v>0</v>
      </c>
      <c r="BL63" s="247">
        <v>0</v>
      </c>
      <c r="BM63" s="247">
        <v>0</v>
      </c>
      <c r="BN63" s="247">
        <v>0</v>
      </c>
      <c r="BO63" s="247">
        <v>0</v>
      </c>
      <c r="BP63" s="247">
        <v>0</v>
      </c>
      <c r="BQ63" s="247">
        <v>0</v>
      </c>
      <c r="BR63" s="247">
        <v>0</v>
      </c>
      <c r="BS63" s="247">
        <v>0</v>
      </c>
      <c r="BT63" s="247">
        <v>0</v>
      </c>
      <c r="BU63" s="247">
        <v>0</v>
      </c>
      <c r="BV63" s="247">
        <v>0</v>
      </c>
      <c r="BW63" s="247">
        <v>0</v>
      </c>
      <c r="BX63" s="247">
        <v>0</v>
      </c>
      <c r="BY63" s="247">
        <v>0</v>
      </c>
      <c r="BZ63" s="248">
        <v>0</v>
      </c>
      <c r="CA63" s="286" t="s">
        <v>326</v>
      </c>
      <c r="CB63" s="249" t="s">
        <v>326</v>
      </c>
      <c r="CC63" s="249" t="s">
        <v>326</v>
      </c>
      <c r="CD63" s="249" t="s">
        <v>326</v>
      </c>
      <c r="CE63" s="249" t="s">
        <v>326</v>
      </c>
      <c r="CF63" s="249" t="s">
        <v>326</v>
      </c>
      <c r="CG63" s="249" t="s">
        <v>326</v>
      </c>
      <c r="CH63" s="249" t="s">
        <v>326</v>
      </c>
      <c r="CI63" s="249" t="s">
        <v>326</v>
      </c>
      <c r="CJ63" s="287" t="s">
        <v>326</v>
      </c>
    </row>
    <row r="64" spans="1:88">
      <c r="A64" s="88">
        <f>A63+1</f>
        <v>32</v>
      </c>
      <c r="B64" s="22" t="s">
        <v>161</v>
      </c>
      <c r="C64" s="104" t="s">
        <v>327</v>
      </c>
      <c r="D64" s="111" t="b">
        <v>1</v>
      </c>
      <c r="E64" s="23">
        <v>2017</v>
      </c>
      <c r="F64" s="112">
        <v>0</v>
      </c>
      <c r="G64" s="30">
        <v>0</v>
      </c>
      <c r="H64" s="22">
        <v>0</v>
      </c>
      <c r="I64" s="22">
        <v>0</v>
      </c>
      <c r="J64" s="226">
        <v>0</v>
      </c>
      <c r="K64" s="97">
        <v>0</v>
      </c>
      <c r="L64" s="98" t="s">
        <v>326</v>
      </c>
      <c r="M64" s="237">
        <v>315.60329782728468</v>
      </c>
      <c r="N64" s="238">
        <v>307.56875385534192</v>
      </c>
      <c r="O64" s="238">
        <v>299.77524620255747</v>
      </c>
      <c r="P64" s="238">
        <v>292.21554377935655</v>
      </c>
      <c r="Q64" s="238">
        <v>284.88263242885159</v>
      </c>
      <c r="R64" s="238">
        <v>277.7697084188618</v>
      </c>
      <c r="S64" s="238">
        <v>270.87017212917175</v>
      </c>
      <c r="T64" s="238">
        <v>264.17762192817236</v>
      </c>
      <c r="U64" s="238">
        <v>257.68584823320293</v>
      </c>
      <c r="V64" s="238">
        <v>251.38882774908259</v>
      </c>
      <c r="W64" s="238">
        <v>245.28071787948585</v>
      </c>
      <c r="X64" s="238">
        <v>239.35585130597707</v>
      </c>
      <c r="Y64" s="238">
        <v>233.6087307296736</v>
      </c>
      <c r="Z64" s="238">
        <v>228.03402377065908</v>
      </c>
      <c r="AA64" s="238">
        <v>224.42904660382973</v>
      </c>
      <c r="AB64" s="238">
        <v>220.89616898033699</v>
      </c>
      <c r="AC64" s="274">
        <v>207.43382288266051</v>
      </c>
      <c r="AD64" s="274">
        <v>204.0616693983041</v>
      </c>
      <c r="AE64" s="274">
        <v>200.75695898363483</v>
      </c>
      <c r="AF64" s="274">
        <v>199.13765088044687</v>
      </c>
      <c r="AG64" s="274">
        <v>197.53453585829084</v>
      </c>
      <c r="AH64" s="274">
        <v>195.94745198635627</v>
      </c>
      <c r="AI64" s="237">
        <v>0</v>
      </c>
      <c r="AJ64" s="238">
        <v>0</v>
      </c>
      <c r="AK64" s="238">
        <v>0</v>
      </c>
      <c r="AL64" s="238">
        <v>0</v>
      </c>
      <c r="AM64" s="238">
        <v>0</v>
      </c>
      <c r="AN64" s="238">
        <v>0</v>
      </c>
      <c r="AO64" s="238">
        <v>0</v>
      </c>
      <c r="AP64" s="238">
        <v>0</v>
      </c>
      <c r="AQ64" s="238">
        <v>0</v>
      </c>
      <c r="AR64" s="238">
        <v>0</v>
      </c>
      <c r="AS64" s="238">
        <v>0</v>
      </c>
      <c r="AT64" s="238">
        <v>0</v>
      </c>
      <c r="AU64" s="238">
        <v>0</v>
      </c>
      <c r="AV64" s="238">
        <v>0</v>
      </c>
      <c r="AW64" s="238">
        <v>0</v>
      </c>
      <c r="AX64" s="238">
        <v>0</v>
      </c>
      <c r="AY64" s="274">
        <v>0</v>
      </c>
      <c r="AZ64" s="238">
        <v>0</v>
      </c>
      <c r="BA64" s="238">
        <v>0</v>
      </c>
      <c r="BB64" s="238">
        <v>0</v>
      </c>
      <c r="BC64" s="238">
        <v>0</v>
      </c>
      <c r="BD64" s="239">
        <v>0</v>
      </c>
      <c r="BE64" s="237">
        <v>0</v>
      </c>
      <c r="BF64" s="238">
        <v>0</v>
      </c>
      <c r="BG64" s="238">
        <v>0</v>
      </c>
      <c r="BH64" s="238">
        <v>0</v>
      </c>
      <c r="BI64" s="238">
        <v>0</v>
      </c>
      <c r="BJ64" s="238">
        <v>0</v>
      </c>
      <c r="BK64" s="238">
        <v>0</v>
      </c>
      <c r="BL64" s="233">
        <v>0</v>
      </c>
      <c r="BM64" s="233">
        <v>0</v>
      </c>
      <c r="BN64" s="233">
        <v>0</v>
      </c>
      <c r="BO64" s="233">
        <v>0</v>
      </c>
      <c r="BP64" s="233">
        <v>0</v>
      </c>
      <c r="BQ64" s="233">
        <v>0</v>
      </c>
      <c r="BR64" s="233">
        <v>0</v>
      </c>
      <c r="BS64" s="233">
        <v>0</v>
      </c>
      <c r="BT64" s="233">
        <v>0</v>
      </c>
      <c r="BU64" s="233">
        <v>0</v>
      </c>
      <c r="BV64" s="233">
        <v>0</v>
      </c>
      <c r="BW64" s="233">
        <v>0</v>
      </c>
      <c r="BX64" s="233">
        <v>0</v>
      </c>
      <c r="BY64" s="233">
        <v>0</v>
      </c>
      <c r="BZ64" s="234">
        <v>0</v>
      </c>
      <c r="CA64" s="288" t="s">
        <v>326</v>
      </c>
      <c r="CB64" s="250" t="s">
        <v>326</v>
      </c>
      <c r="CC64" s="250" t="s">
        <v>326</v>
      </c>
      <c r="CD64" s="250" t="s">
        <v>326</v>
      </c>
      <c r="CE64" s="250" t="s">
        <v>326</v>
      </c>
      <c r="CF64" s="250" t="s">
        <v>326</v>
      </c>
      <c r="CG64" s="250" t="s">
        <v>326</v>
      </c>
      <c r="CH64" s="250" t="s">
        <v>326</v>
      </c>
      <c r="CI64" s="250" t="s">
        <v>326</v>
      </c>
      <c r="CJ64" s="251" t="s">
        <v>326</v>
      </c>
    </row>
    <row r="65" spans="1:88">
      <c r="A65" s="88">
        <f t="shared" ref="A65:A69" si="11">A64+1</f>
        <v>33</v>
      </c>
      <c r="B65" s="22" t="s">
        <v>26</v>
      </c>
      <c r="C65" s="104" t="s">
        <v>327</v>
      </c>
      <c r="D65" s="111" t="b">
        <v>1</v>
      </c>
      <c r="E65" s="23">
        <v>2007</v>
      </c>
      <c r="F65" s="112">
        <v>0</v>
      </c>
      <c r="G65" s="30">
        <v>0</v>
      </c>
      <c r="H65" s="22">
        <v>0</v>
      </c>
      <c r="I65" s="22">
        <v>0</v>
      </c>
      <c r="J65" s="226">
        <v>0</v>
      </c>
      <c r="K65" s="97">
        <v>9.5000000000000001E-2</v>
      </c>
      <c r="L65" s="98" t="s">
        <v>326</v>
      </c>
      <c r="M65" s="237">
        <v>77.363149453657726</v>
      </c>
      <c r="N65" s="238">
        <v>75.412213224599995</v>
      </c>
      <c r="O65" s="238">
        <v>73.519805082413967</v>
      </c>
      <c r="P65" s="238">
        <v>71.684169184493555</v>
      </c>
      <c r="Q65" s="238">
        <v>69.903602363510728</v>
      </c>
      <c r="R65" s="238">
        <v>68.176452547157396</v>
      </c>
      <c r="S65" s="238">
        <v>66.501117225294664</v>
      </c>
      <c r="T65" s="238">
        <v>64.8760419630878</v>
      </c>
      <c r="U65" s="238">
        <v>63.825159960194043</v>
      </c>
      <c r="V65" s="238">
        <v>62.795295597358148</v>
      </c>
      <c r="W65" s="238">
        <v>59.170478184199901</v>
      </c>
      <c r="X65" s="238">
        <v>58.187466297103136</v>
      </c>
      <c r="Y65" s="238">
        <v>57.224114647748316</v>
      </c>
      <c r="Z65" s="238">
        <v>56.280030031380591</v>
      </c>
      <c r="AA65" s="238">
        <v>55.354827107340213</v>
      </c>
      <c r="AB65" s="238">
        <v>54.448128241780651</v>
      </c>
      <c r="AC65" s="274">
        <v>53.559563353532269</v>
      </c>
      <c r="AD65" s="274">
        <v>53.124166558290575</v>
      </c>
      <c r="AE65" s="274">
        <v>52.693123731001279</v>
      </c>
      <c r="AF65" s="274">
        <v>52.266391331984885</v>
      </c>
      <c r="AG65" s="274">
        <v>51.843926256958653</v>
      </c>
      <c r="AH65" s="274">
        <v>51.425685832682696</v>
      </c>
      <c r="AI65" s="237">
        <v>0</v>
      </c>
      <c r="AJ65" s="238">
        <v>0</v>
      </c>
      <c r="AK65" s="238">
        <v>0</v>
      </c>
      <c r="AL65" s="238">
        <v>0</v>
      </c>
      <c r="AM65" s="238">
        <v>0</v>
      </c>
      <c r="AN65" s="238">
        <v>0</v>
      </c>
      <c r="AO65" s="238">
        <v>0</v>
      </c>
      <c r="AP65" s="238">
        <v>0</v>
      </c>
      <c r="AQ65" s="238">
        <v>0</v>
      </c>
      <c r="AR65" s="238">
        <v>0</v>
      </c>
      <c r="AS65" s="238">
        <v>0</v>
      </c>
      <c r="AT65" s="238">
        <v>0</v>
      </c>
      <c r="AU65" s="238">
        <v>0</v>
      </c>
      <c r="AV65" s="238">
        <v>0</v>
      </c>
      <c r="AW65" s="238">
        <v>0</v>
      </c>
      <c r="AX65" s="238">
        <v>0</v>
      </c>
      <c r="AY65" s="274">
        <v>0</v>
      </c>
      <c r="AZ65" s="238">
        <v>0</v>
      </c>
      <c r="BA65" s="238">
        <v>0</v>
      </c>
      <c r="BB65" s="238">
        <v>0</v>
      </c>
      <c r="BC65" s="238">
        <v>0</v>
      </c>
      <c r="BD65" s="239">
        <v>0</v>
      </c>
      <c r="BE65" s="237">
        <v>0</v>
      </c>
      <c r="BF65" s="238">
        <v>0</v>
      </c>
      <c r="BG65" s="238">
        <v>0</v>
      </c>
      <c r="BH65" s="238">
        <v>0</v>
      </c>
      <c r="BI65" s="238">
        <v>0</v>
      </c>
      <c r="BJ65" s="238">
        <v>0</v>
      </c>
      <c r="BK65" s="238">
        <v>0</v>
      </c>
      <c r="BL65" s="238">
        <v>0</v>
      </c>
      <c r="BM65" s="238">
        <v>0</v>
      </c>
      <c r="BN65" s="238">
        <v>0</v>
      </c>
      <c r="BO65" s="238">
        <v>0</v>
      </c>
      <c r="BP65" s="238">
        <v>0</v>
      </c>
      <c r="BQ65" s="238">
        <v>0</v>
      </c>
      <c r="BR65" s="238">
        <v>0</v>
      </c>
      <c r="BS65" s="238">
        <v>0</v>
      </c>
      <c r="BT65" s="238">
        <v>0</v>
      </c>
      <c r="BU65" s="238">
        <v>0</v>
      </c>
      <c r="BV65" s="238">
        <v>0</v>
      </c>
      <c r="BW65" s="238">
        <v>0</v>
      </c>
      <c r="BX65" s="238">
        <v>0</v>
      </c>
      <c r="BY65" s="238">
        <v>0</v>
      </c>
      <c r="BZ65" s="239">
        <v>0</v>
      </c>
      <c r="CA65" s="283" t="s">
        <v>326</v>
      </c>
      <c r="CB65" s="240" t="s">
        <v>326</v>
      </c>
      <c r="CC65" s="240" t="s">
        <v>326</v>
      </c>
      <c r="CD65" s="240" t="s">
        <v>326</v>
      </c>
      <c r="CE65" s="240" t="s">
        <v>326</v>
      </c>
      <c r="CF65" s="240" t="s">
        <v>326</v>
      </c>
      <c r="CG65" s="240" t="s">
        <v>326</v>
      </c>
      <c r="CH65" s="240" t="s">
        <v>326</v>
      </c>
      <c r="CI65" s="240" t="s">
        <v>326</v>
      </c>
      <c r="CJ65" s="241" t="s">
        <v>326</v>
      </c>
    </row>
    <row r="66" spans="1:88">
      <c r="A66" s="88">
        <f t="shared" si="11"/>
        <v>34</v>
      </c>
      <c r="B66" s="22" t="s">
        <v>27</v>
      </c>
      <c r="C66" s="104" t="s">
        <v>327</v>
      </c>
      <c r="D66" s="111" t="b">
        <v>1</v>
      </c>
      <c r="E66" s="23">
        <v>2007</v>
      </c>
      <c r="F66" s="112">
        <v>0</v>
      </c>
      <c r="G66" s="30">
        <v>0</v>
      </c>
      <c r="H66" s="22">
        <v>0</v>
      </c>
      <c r="I66" s="22">
        <v>0</v>
      </c>
      <c r="J66" s="226">
        <v>0</v>
      </c>
      <c r="K66" s="99">
        <v>0.14000000000000001</v>
      </c>
      <c r="L66" s="100" t="s">
        <v>326</v>
      </c>
      <c r="M66" s="237">
        <v>-42.864567611700728</v>
      </c>
      <c r="N66" s="238">
        <v>-44.963411221316619</v>
      </c>
      <c r="O66" s="238">
        <v>-46.999289522644034</v>
      </c>
      <c r="P66" s="238">
        <v>-48.974091474931626</v>
      </c>
      <c r="Q66" s="238">
        <v>-50.889649368650588</v>
      </c>
      <c r="R66" s="238">
        <v>-52.747740525557973</v>
      </c>
      <c r="S66" s="238">
        <v>-54.550088947758169</v>
      </c>
      <c r="T66" s="238">
        <v>-56.298366917292327</v>
      </c>
      <c r="U66" s="238">
        <v>-57.428920004257748</v>
      </c>
      <c r="V66" s="238">
        <v>-58.536862029483864</v>
      </c>
      <c r="W66" s="238">
        <v>-62.879962535499445</v>
      </c>
      <c r="X66" s="238">
        <v>-63.950713515900581</v>
      </c>
      <c r="Y66" s="238">
        <v>-65.000049476693732</v>
      </c>
      <c r="Z66" s="238">
        <v>-66.028398718270978</v>
      </c>
      <c r="AA66" s="238">
        <v>-67.036180975016691</v>
      </c>
      <c r="AB66" s="238">
        <v>-68.023807586627484</v>
      </c>
      <c r="AC66" s="274">
        <v>-68.991681666006087</v>
      </c>
      <c r="AD66" s="274">
        <v>-69.465939964901594</v>
      </c>
      <c r="AE66" s="274">
        <v>-69.935455680808147</v>
      </c>
      <c r="AF66" s="274">
        <v>-70.400276239555623</v>
      </c>
      <c r="AG66" s="274">
        <v>-70.860448592715628</v>
      </c>
      <c r="AH66" s="274">
        <v>-71.316019222344039</v>
      </c>
      <c r="AI66" s="237">
        <v>0</v>
      </c>
      <c r="AJ66" s="238">
        <v>0</v>
      </c>
      <c r="AK66" s="238">
        <v>0</v>
      </c>
      <c r="AL66" s="238">
        <v>0</v>
      </c>
      <c r="AM66" s="238">
        <v>0</v>
      </c>
      <c r="AN66" s="238">
        <v>0</v>
      </c>
      <c r="AO66" s="238">
        <v>0</v>
      </c>
      <c r="AP66" s="238">
        <v>0</v>
      </c>
      <c r="AQ66" s="238">
        <v>0</v>
      </c>
      <c r="AR66" s="238">
        <v>0</v>
      </c>
      <c r="AS66" s="238">
        <v>0</v>
      </c>
      <c r="AT66" s="238">
        <v>0</v>
      </c>
      <c r="AU66" s="238">
        <v>0</v>
      </c>
      <c r="AV66" s="238">
        <v>0</v>
      </c>
      <c r="AW66" s="238">
        <v>0</v>
      </c>
      <c r="AX66" s="238">
        <v>0</v>
      </c>
      <c r="AY66" s="274">
        <v>0</v>
      </c>
      <c r="AZ66" s="238">
        <v>0</v>
      </c>
      <c r="BA66" s="238">
        <v>0</v>
      </c>
      <c r="BB66" s="238">
        <v>0</v>
      </c>
      <c r="BC66" s="238">
        <v>0</v>
      </c>
      <c r="BD66" s="239">
        <v>0</v>
      </c>
      <c r="BE66" s="237">
        <v>0</v>
      </c>
      <c r="BF66" s="238">
        <v>0</v>
      </c>
      <c r="BG66" s="238">
        <v>0</v>
      </c>
      <c r="BH66" s="238">
        <v>0</v>
      </c>
      <c r="BI66" s="238">
        <v>0</v>
      </c>
      <c r="BJ66" s="238">
        <v>0</v>
      </c>
      <c r="BK66" s="238">
        <v>0</v>
      </c>
      <c r="BL66" s="238">
        <v>0</v>
      </c>
      <c r="BM66" s="238">
        <v>0</v>
      </c>
      <c r="BN66" s="238">
        <v>0</v>
      </c>
      <c r="BO66" s="238">
        <v>0</v>
      </c>
      <c r="BP66" s="238">
        <v>0</v>
      </c>
      <c r="BQ66" s="238">
        <v>0</v>
      </c>
      <c r="BR66" s="238">
        <v>0</v>
      </c>
      <c r="BS66" s="238">
        <v>0</v>
      </c>
      <c r="BT66" s="238">
        <v>0</v>
      </c>
      <c r="BU66" s="238">
        <v>0</v>
      </c>
      <c r="BV66" s="238">
        <v>0</v>
      </c>
      <c r="BW66" s="238">
        <v>0</v>
      </c>
      <c r="BX66" s="238">
        <v>0</v>
      </c>
      <c r="BY66" s="238">
        <v>0</v>
      </c>
      <c r="BZ66" s="239">
        <v>0</v>
      </c>
      <c r="CA66" s="283">
        <v>79.985266666666661</v>
      </c>
      <c r="CB66" s="240">
        <v>67.606033333333329</v>
      </c>
      <c r="CC66" s="240">
        <v>55.226799999999997</v>
      </c>
      <c r="CD66" s="240">
        <v>47.338700000000003</v>
      </c>
      <c r="CE66" s="240">
        <v>39.450600000000001</v>
      </c>
      <c r="CF66" s="240">
        <v>31.559133333333332</v>
      </c>
      <c r="CG66" s="240">
        <v>23.667666666666662</v>
      </c>
      <c r="CH66" s="240">
        <v>15.776199999999999</v>
      </c>
      <c r="CI66" s="240">
        <v>7.8880999999999997</v>
      </c>
      <c r="CJ66" s="241">
        <v>0</v>
      </c>
    </row>
    <row r="67" spans="1:88">
      <c r="A67" s="88">
        <f t="shared" si="11"/>
        <v>35</v>
      </c>
      <c r="B67" s="22" t="s">
        <v>73</v>
      </c>
      <c r="C67" s="104" t="s">
        <v>327</v>
      </c>
      <c r="D67" s="111" t="b">
        <v>1</v>
      </c>
      <c r="E67" s="23">
        <v>2007</v>
      </c>
      <c r="F67" s="112">
        <v>0</v>
      </c>
      <c r="G67" s="30">
        <v>0</v>
      </c>
      <c r="H67" s="22">
        <v>0</v>
      </c>
      <c r="I67" s="22">
        <v>0</v>
      </c>
      <c r="J67" s="226">
        <v>0</v>
      </c>
      <c r="K67" s="97">
        <v>0.153</v>
      </c>
      <c r="L67" s="98" t="s">
        <v>326</v>
      </c>
      <c r="M67" s="237">
        <v>-111.92598760764045</v>
      </c>
      <c r="N67" s="238">
        <v>-106.93428851323753</v>
      </c>
      <c r="O67" s="238">
        <v>-102.09234039166671</v>
      </c>
      <c r="P67" s="238">
        <v>-97.395650713743009</v>
      </c>
      <c r="Q67" s="238">
        <v>-92.839861726157039</v>
      </c>
      <c r="R67" s="238">
        <v>-88.420746408198625</v>
      </c>
      <c r="S67" s="238">
        <v>-84.134204549778985</v>
      </c>
      <c r="T67" s="238">
        <v>-79.976258947111916</v>
      </c>
      <c r="U67" s="238">
        <v>-77.28745412405388</v>
      </c>
      <c r="V67" s="238">
        <v>-74.652425397456994</v>
      </c>
      <c r="W67" s="238">
        <v>-87.215911514578579</v>
      </c>
      <c r="X67" s="238">
        <v>-84.649274944349031</v>
      </c>
      <c r="Y67" s="238">
        <v>-82.133971105524097</v>
      </c>
      <c r="Z67" s="238">
        <v>-79.668973343475642</v>
      </c>
      <c r="AA67" s="238">
        <v>-77.253275536668184</v>
      </c>
      <c r="AB67" s="238">
        <v>-74.885891685996853</v>
      </c>
      <c r="AC67" s="274">
        <v>-72.565855512338942</v>
      </c>
      <c r="AD67" s="274">
        <v>-71.429037787246585</v>
      </c>
      <c r="AE67" s="274">
        <v>-70.303588239405116</v>
      </c>
      <c r="AF67" s="274">
        <v>-69.1893931870421</v>
      </c>
      <c r="AG67" s="274">
        <v>-68.086340085202693</v>
      </c>
      <c r="AH67" s="274">
        <v>-66.994317514381692</v>
      </c>
      <c r="AI67" s="237">
        <v>0</v>
      </c>
      <c r="AJ67" s="238">
        <v>0</v>
      </c>
      <c r="AK67" s="238">
        <v>0</v>
      </c>
      <c r="AL67" s="238">
        <v>0</v>
      </c>
      <c r="AM67" s="238">
        <v>0</v>
      </c>
      <c r="AN67" s="238">
        <v>0</v>
      </c>
      <c r="AO67" s="238">
        <v>0</v>
      </c>
      <c r="AP67" s="238">
        <v>0</v>
      </c>
      <c r="AQ67" s="238">
        <v>0</v>
      </c>
      <c r="AR67" s="238">
        <v>0</v>
      </c>
      <c r="AS67" s="238">
        <v>0</v>
      </c>
      <c r="AT67" s="238">
        <v>0</v>
      </c>
      <c r="AU67" s="238">
        <v>0</v>
      </c>
      <c r="AV67" s="238">
        <v>0</v>
      </c>
      <c r="AW67" s="238">
        <v>0</v>
      </c>
      <c r="AX67" s="238">
        <v>0</v>
      </c>
      <c r="AY67" s="274">
        <v>0</v>
      </c>
      <c r="AZ67" s="238">
        <v>0</v>
      </c>
      <c r="BA67" s="238">
        <v>0</v>
      </c>
      <c r="BB67" s="238">
        <v>0</v>
      </c>
      <c r="BC67" s="238">
        <v>0</v>
      </c>
      <c r="BD67" s="239">
        <v>0</v>
      </c>
      <c r="BE67" s="237">
        <v>0</v>
      </c>
      <c r="BF67" s="238">
        <v>0</v>
      </c>
      <c r="BG67" s="238">
        <v>0</v>
      </c>
      <c r="BH67" s="238">
        <v>0</v>
      </c>
      <c r="BI67" s="238">
        <v>0</v>
      </c>
      <c r="BJ67" s="238">
        <v>0</v>
      </c>
      <c r="BK67" s="238">
        <v>0</v>
      </c>
      <c r="BL67" s="238">
        <v>0</v>
      </c>
      <c r="BM67" s="238">
        <v>0</v>
      </c>
      <c r="BN67" s="238">
        <v>0</v>
      </c>
      <c r="BO67" s="238">
        <v>0</v>
      </c>
      <c r="BP67" s="238">
        <v>0</v>
      </c>
      <c r="BQ67" s="238">
        <v>0</v>
      </c>
      <c r="BR67" s="238">
        <v>0</v>
      </c>
      <c r="BS67" s="238">
        <v>0</v>
      </c>
      <c r="BT67" s="238">
        <v>0</v>
      </c>
      <c r="BU67" s="238">
        <v>0</v>
      </c>
      <c r="BV67" s="238">
        <v>0</v>
      </c>
      <c r="BW67" s="238">
        <v>0</v>
      </c>
      <c r="BX67" s="238">
        <v>0</v>
      </c>
      <c r="BY67" s="238">
        <v>0</v>
      </c>
      <c r="BZ67" s="239">
        <v>0</v>
      </c>
      <c r="CA67" s="283">
        <v>36.178200000000004</v>
      </c>
      <c r="CB67" s="240">
        <v>32.1584</v>
      </c>
      <c r="CC67" s="240">
        <v>28.1386</v>
      </c>
      <c r="CD67" s="240">
        <v>24.1188</v>
      </c>
      <c r="CE67" s="240">
        <v>20.099</v>
      </c>
      <c r="CF67" s="240">
        <v>16.0792</v>
      </c>
      <c r="CG67" s="240">
        <v>12.059400000000002</v>
      </c>
      <c r="CH67" s="240">
        <v>8.0396000000000001</v>
      </c>
      <c r="CI67" s="240">
        <v>4.0198</v>
      </c>
      <c r="CJ67" s="241">
        <v>0</v>
      </c>
    </row>
    <row r="68" spans="1:88">
      <c r="A68" s="88">
        <f t="shared" si="11"/>
        <v>36</v>
      </c>
      <c r="B68" s="22" t="s">
        <v>125</v>
      </c>
      <c r="C68" s="104" t="s">
        <v>327</v>
      </c>
      <c r="D68" s="111" t="b">
        <v>1</v>
      </c>
      <c r="E68" s="23">
        <v>2014</v>
      </c>
      <c r="F68" s="112">
        <v>0</v>
      </c>
      <c r="G68" s="30">
        <v>0</v>
      </c>
      <c r="H68" s="22">
        <v>0</v>
      </c>
      <c r="I68" s="22">
        <v>0</v>
      </c>
      <c r="J68" s="226">
        <v>0</v>
      </c>
      <c r="K68" s="97">
        <v>0</v>
      </c>
      <c r="L68" s="98" t="s">
        <v>326</v>
      </c>
      <c r="M68" s="237">
        <v>317.88257666033417</v>
      </c>
      <c r="N68" s="238">
        <v>310.54336285331397</v>
      </c>
      <c r="O68" s="238">
        <v>303.42432546050435</v>
      </c>
      <c r="P68" s="238">
        <v>296.51885918947903</v>
      </c>
      <c r="Q68" s="238">
        <v>289.8205569065845</v>
      </c>
      <c r="R68" s="238">
        <v>283.32320369217683</v>
      </c>
      <c r="S68" s="238">
        <v>277.02077107420138</v>
      </c>
      <c r="T68" s="238">
        <v>270.90741143476515</v>
      </c>
      <c r="U68" s="238">
        <v>266.95410553459641</v>
      </c>
      <c r="V68" s="238">
        <v>263.07986575243103</v>
      </c>
      <c r="W68" s="238">
        <v>238.91531085212711</v>
      </c>
      <c r="X68" s="238">
        <v>235.24284253297589</v>
      </c>
      <c r="Y68" s="238">
        <v>231.64382358020765</v>
      </c>
      <c r="Z68" s="238">
        <v>228.11678500649481</v>
      </c>
      <c r="AA68" s="238">
        <v>224.66028720425626</v>
      </c>
      <c r="AB68" s="238">
        <v>221.27291935806244</v>
      </c>
      <c r="AC68" s="274">
        <v>217.9532988687925</v>
      </c>
      <c r="AD68" s="274">
        <v>216.32668482905024</v>
      </c>
      <c r="AE68" s="274">
        <v>214.71633692970539</v>
      </c>
      <c r="AF68" s="274">
        <v>213.12209250935399</v>
      </c>
      <c r="AG68" s="274">
        <v>211.54379053320611</v>
      </c>
      <c r="AH68" s="274">
        <v>209.98127157681975</v>
      </c>
      <c r="AI68" s="237">
        <v>0</v>
      </c>
      <c r="AJ68" s="238">
        <v>0</v>
      </c>
      <c r="AK68" s="238">
        <v>0</v>
      </c>
      <c r="AL68" s="238">
        <v>0</v>
      </c>
      <c r="AM68" s="238">
        <v>0</v>
      </c>
      <c r="AN68" s="238">
        <v>0</v>
      </c>
      <c r="AO68" s="238">
        <v>0</v>
      </c>
      <c r="AP68" s="238">
        <v>0</v>
      </c>
      <c r="AQ68" s="238">
        <v>0</v>
      </c>
      <c r="AR68" s="238">
        <v>0</v>
      </c>
      <c r="AS68" s="238">
        <v>0</v>
      </c>
      <c r="AT68" s="238">
        <v>0</v>
      </c>
      <c r="AU68" s="238">
        <v>0</v>
      </c>
      <c r="AV68" s="238">
        <v>0</v>
      </c>
      <c r="AW68" s="238">
        <v>0</v>
      </c>
      <c r="AX68" s="238">
        <v>0</v>
      </c>
      <c r="AY68" s="274">
        <v>0</v>
      </c>
      <c r="AZ68" s="238">
        <v>0</v>
      </c>
      <c r="BA68" s="238">
        <v>0</v>
      </c>
      <c r="BB68" s="238">
        <v>0</v>
      </c>
      <c r="BC68" s="238">
        <v>0</v>
      </c>
      <c r="BD68" s="239">
        <v>0</v>
      </c>
      <c r="BE68" s="237">
        <v>0</v>
      </c>
      <c r="BF68" s="238">
        <v>0</v>
      </c>
      <c r="BG68" s="238">
        <v>0</v>
      </c>
      <c r="BH68" s="238">
        <v>0</v>
      </c>
      <c r="BI68" s="238">
        <v>0</v>
      </c>
      <c r="BJ68" s="238">
        <v>0</v>
      </c>
      <c r="BK68" s="238">
        <v>0</v>
      </c>
      <c r="BL68" s="238">
        <v>0</v>
      </c>
      <c r="BM68" s="238">
        <v>0</v>
      </c>
      <c r="BN68" s="238">
        <v>0</v>
      </c>
      <c r="BO68" s="238">
        <v>0</v>
      </c>
      <c r="BP68" s="238">
        <v>0</v>
      </c>
      <c r="BQ68" s="238">
        <v>0</v>
      </c>
      <c r="BR68" s="238">
        <v>0</v>
      </c>
      <c r="BS68" s="238">
        <v>0</v>
      </c>
      <c r="BT68" s="238">
        <v>0</v>
      </c>
      <c r="BU68" s="238">
        <v>0</v>
      </c>
      <c r="BV68" s="238">
        <v>0</v>
      </c>
      <c r="BW68" s="238">
        <v>0</v>
      </c>
      <c r="BX68" s="238">
        <v>0</v>
      </c>
      <c r="BY68" s="238">
        <v>0</v>
      </c>
      <c r="BZ68" s="239">
        <v>0</v>
      </c>
      <c r="CA68" s="283">
        <v>65.097866666666661</v>
      </c>
      <c r="CB68" s="240">
        <v>56.677833333333332</v>
      </c>
      <c r="CC68" s="240">
        <v>48.257800000000003</v>
      </c>
      <c r="CD68" s="240">
        <v>41.364550000000001</v>
      </c>
      <c r="CE68" s="240">
        <v>34.471299999999999</v>
      </c>
      <c r="CF68" s="240">
        <v>27.576366666666669</v>
      </c>
      <c r="CG68" s="240">
        <v>20.681433333333299</v>
      </c>
      <c r="CH68" s="240">
        <v>13.7865</v>
      </c>
      <c r="CI68" s="240">
        <v>6.8932500000000001</v>
      </c>
      <c r="CJ68" s="241">
        <v>0</v>
      </c>
    </row>
    <row r="69" spans="1:88">
      <c r="A69" s="88">
        <f t="shared" si="11"/>
        <v>37</v>
      </c>
      <c r="B69" s="22" t="s">
        <v>126</v>
      </c>
      <c r="C69" s="104" t="s">
        <v>327</v>
      </c>
      <c r="D69" s="111" t="b">
        <v>1</v>
      </c>
      <c r="E69" s="23">
        <v>2017</v>
      </c>
      <c r="F69" s="112">
        <v>0</v>
      </c>
      <c r="G69" s="30">
        <v>0</v>
      </c>
      <c r="H69" s="22">
        <v>0</v>
      </c>
      <c r="I69" s="22">
        <v>0</v>
      </c>
      <c r="J69" s="226">
        <v>0</v>
      </c>
      <c r="K69" s="97">
        <v>0</v>
      </c>
      <c r="L69" s="98" t="s">
        <v>326</v>
      </c>
      <c r="M69" s="237">
        <v>315.60329782728468</v>
      </c>
      <c r="N69" s="238">
        <v>307.56875385534192</v>
      </c>
      <c r="O69" s="238">
        <v>299.77524620255747</v>
      </c>
      <c r="P69" s="238">
        <v>292.21554377935655</v>
      </c>
      <c r="Q69" s="238">
        <v>284.88263242885159</v>
      </c>
      <c r="R69" s="238">
        <v>277.7697084188618</v>
      </c>
      <c r="S69" s="238">
        <v>270.87017212917175</v>
      </c>
      <c r="T69" s="238">
        <v>264.17762192817236</v>
      </c>
      <c r="U69" s="238">
        <v>257.68584823320293</v>
      </c>
      <c r="V69" s="238">
        <v>251.38882774908259</v>
      </c>
      <c r="W69" s="238">
        <v>245.28071787948585</v>
      </c>
      <c r="X69" s="238">
        <v>239.35585130597707</v>
      </c>
      <c r="Y69" s="238">
        <v>233.6087307296736</v>
      </c>
      <c r="Z69" s="238">
        <v>228.03402377065908</v>
      </c>
      <c r="AA69" s="238">
        <v>224.42904660382973</v>
      </c>
      <c r="AB69" s="238">
        <v>220.89616898033699</v>
      </c>
      <c r="AC69" s="274">
        <v>207.43382288266051</v>
      </c>
      <c r="AD69" s="274">
        <v>204.0616693983041</v>
      </c>
      <c r="AE69" s="274">
        <v>200.75695898363483</v>
      </c>
      <c r="AF69" s="274">
        <v>199.13765088044687</v>
      </c>
      <c r="AG69" s="274">
        <v>197.53453585829084</v>
      </c>
      <c r="AH69" s="274">
        <v>195.94745198635627</v>
      </c>
      <c r="AI69" s="237">
        <v>0</v>
      </c>
      <c r="AJ69" s="238">
        <v>0</v>
      </c>
      <c r="AK69" s="238">
        <v>0</v>
      </c>
      <c r="AL69" s="238">
        <v>0</v>
      </c>
      <c r="AM69" s="238">
        <v>0</v>
      </c>
      <c r="AN69" s="238">
        <v>0</v>
      </c>
      <c r="AO69" s="238">
        <v>0</v>
      </c>
      <c r="AP69" s="238">
        <v>0</v>
      </c>
      <c r="AQ69" s="238">
        <v>0</v>
      </c>
      <c r="AR69" s="238">
        <v>0</v>
      </c>
      <c r="AS69" s="238">
        <v>0</v>
      </c>
      <c r="AT69" s="238">
        <v>0</v>
      </c>
      <c r="AU69" s="238">
        <v>0</v>
      </c>
      <c r="AV69" s="238">
        <v>0</v>
      </c>
      <c r="AW69" s="238">
        <v>0</v>
      </c>
      <c r="AX69" s="238">
        <v>0</v>
      </c>
      <c r="AY69" s="274">
        <v>0</v>
      </c>
      <c r="AZ69" s="238">
        <v>0</v>
      </c>
      <c r="BA69" s="238">
        <v>0</v>
      </c>
      <c r="BB69" s="238">
        <v>0</v>
      </c>
      <c r="BC69" s="238">
        <v>0</v>
      </c>
      <c r="BD69" s="239">
        <v>0</v>
      </c>
      <c r="BE69" s="237">
        <v>0</v>
      </c>
      <c r="BF69" s="238">
        <v>0</v>
      </c>
      <c r="BG69" s="238">
        <v>0</v>
      </c>
      <c r="BH69" s="238">
        <v>0</v>
      </c>
      <c r="BI69" s="238">
        <v>0</v>
      </c>
      <c r="BJ69" s="238">
        <v>0</v>
      </c>
      <c r="BK69" s="238">
        <v>0</v>
      </c>
      <c r="BL69" s="238">
        <v>0</v>
      </c>
      <c r="BM69" s="238">
        <v>0</v>
      </c>
      <c r="BN69" s="238">
        <v>0</v>
      </c>
      <c r="BO69" s="238">
        <v>0</v>
      </c>
      <c r="BP69" s="238">
        <v>0</v>
      </c>
      <c r="BQ69" s="238">
        <v>0</v>
      </c>
      <c r="BR69" s="238">
        <v>0</v>
      </c>
      <c r="BS69" s="238">
        <v>0</v>
      </c>
      <c r="BT69" s="238">
        <v>0</v>
      </c>
      <c r="BU69" s="238">
        <v>0</v>
      </c>
      <c r="BV69" s="238">
        <v>0</v>
      </c>
      <c r="BW69" s="238">
        <v>0</v>
      </c>
      <c r="BX69" s="238">
        <v>0</v>
      </c>
      <c r="BY69" s="238">
        <v>0</v>
      </c>
      <c r="BZ69" s="239">
        <v>0</v>
      </c>
      <c r="CA69" s="283" t="s">
        <v>326</v>
      </c>
      <c r="CB69" s="240" t="s">
        <v>326</v>
      </c>
      <c r="CC69" s="240" t="s">
        <v>326</v>
      </c>
      <c r="CD69" s="240" t="s">
        <v>326</v>
      </c>
      <c r="CE69" s="240" t="s">
        <v>326</v>
      </c>
      <c r="CF69" s="240" t="s">
        <v>326</v>
      </c>
      <c r="CG69" s="240" t="s">
        <v>326</v>
      </c>
      <c r="CH69" s="240" t="s">
        <v>326</v>
      </c>
      <c r="CI69" s="240" t="s">
        <v>326</v>
      </c>
      <c r="CJ69" s="241" t="s">
        <v>326</v>
      </c>
    </row>
    <row r="70" spans="1:88" ht="13.5" thickBot="1">
      <c r="A70" s="145">
        <f>A69+1</f>
        <v>38</v>
      </c>
      <c r="B70" s="34" t="s">
        <v>128</v>
      </c>
      <c r="C70" s="117" t="s">
        <v>327</v>
      </c>
      <c r="D70" s="128" t="b">
        <v>1</v>
      </c>
      <c r="E70" s="125">
        <v>2017</v>
      </c>
      <c r="F70" s="117">
        <v>0</v>
      </c>
      <c r="G70" s="92">
        <v>0</v>
      </c>
      <c r="H70" s="34">
        <v>0</v>
      </c>
      <c r="I70" s="34">
        <v>0</v>
      </c>
      <c r="J70" s="227">
        <v>0</v>
      </c>
      <c r="K70" s="126">
        <v>3.1E-2</v>
      </c>
      <c r="L70" s="127" t="s">
        <v>326</v>
      </c>
      <c r="M70" s="242">
        <v>2.1241779375304213</v>
      </c>
      <c r="N70" s="243">
        <v>2.0701011862391256</v>
      </c>
      <c r="O70" s="243">
        <v>2.0176467374865683</v>
      </c>
      <c r="P70" s="243">
        <v>1.9667659221965883</v>
      </c>
      <c r="Q70" s="243">
        <v>1.9174115313653071</v>
      </c>
      <c r="R70" s="243">
        <v>1.869537772258965</v>
      </c>
      <c r="S70" s="243">
        <v>1.8231002259258127</v>
      </c>
      <c r="T70" s="243">
        <v>1.778055805982655</v>
      </c>
      <c r="U70" s="243">
        <v>1.7343627186377919</v>
      </c>
      <c r="V70" s="243">
        <v>1.6919804239132747</v>
      </c>
      <c r="W70" s="243">
        <v>1.650869598030493</v>
      </c>
      <c r="X70" s="243">
        <v>1.6109920969241949</v>
      </c>
      <c r="Y70" s="243">
        <v>1.5723109208510861</v>
      </c>
      <c r="Z70" s="243">
        <v>1.53479018006017</v>
      </c>
      <c r="AA70" s="243">
        <v>1.5105267676820442</v>
      </c>
      <c r="AB70" s="243">
        <v>1.4867486235514811</v>
      </c>
      <c r="AC70" s="275">
        <v>1.3961398790771673</v>
      </c>
      <c r="AD70" s="275">
        <v>1.3734434938278719</v>
      </c>
      <c r="AE70" s="275">
        <v>1.351201036283562</v>
      </c>
      <c r="AF70" s="275">
        <v>1.3403022320868505</v>
      </c>
      <c r="AG70" s="275">
        <v>1.3295124159321059</v>
      </c>
      <c r="AH70" s="275">
        <v>1.3188304979389087</v>
      </c>
      <c r="AI70" s="242">
        <v>0</v>
      </c>
      <c r="AJ70" s="243">
        <v>0</v>
      </c>
      <c r="AK70" s="243">
        <v>0</v>
      </c>
      <c r="AL70" s="243">
        <v>0</v>
      </c>
      <c r="AM70" s="243">
        <v>0</v>
      </c>
      <c r="AN70" s="243">
        <v>0</v>
      </c>
      <c r="AO70" s="243">
        <v>0</v>
      </c>
      <c r="AP70" s="243">
        <v>0</v>
      </c>
      <c r="AQ70" s="243">
        <v>0</v>
      </c>
      <c r="AR70" s="243">
        <v>0</v>
      </c>
      <c r="AS70" s="243">
        <v>0</v>
      </c>
      <c r="AT70" s="243">
        <v>0</v>
      </c>
      <c r="AU70" s="243">
        <v>0</v>
      </c>
      <c r="AV70" s="243">
        <v>0</v>
      </c>
      <c r="AW70" s="243">
        <v>0</v>
      </c>
      <c r="AX70" s="243">
        <v>0</v>
      </c>
      <c r="AY70" s="275">
        <v>0</v>
      </c>
      <c r="AZ70" s="243">
        <v>0</v>
      </c>
      <c r="BA70" s="243">
        <v>0</v>
      </c>
      <c r="BB70" s="243">
        <v>0</v>
      </c>
      <c r="BC70" s="243">
        <v>0</v>
      </c>
      <c r="BD70" s="244">
        <v>0</v>
      </c>
      <c r="BE70" s="242">
        <v>0</v>
      </c>
      <c r="BF70" s="243">
        <v>0</v>
      </c>
      <c r="BG70" s="243">
        <v>0</v>
      </c>
      <c r="BH70" s="243">
        <v>0</v>
      </c>
      <c r="BI70" s="243">
        <v>0</v>
      </c>
      <c r="BJ70" s="243">
        <v>0</v>
      </c>
      <c r="BK70" s="243">
        <v>0</v>
      </c>
      <c r="BL70" s="243">
        <v>0</v>
      </c>
      <c r="BM70" s="243">
        <v>0</v>
      </c>
      <c r="BN70" s="243">
        <v>0</v>
      </c>
      <c r="BO70" s="243">
        <v>0</v>
      </c>
      <c r="BP70" s="243">
        <v>0</v>
      </c>
      <c r="BQ70" s="243">
        <v>0</v>
      </c>
      <c r="BR70" s="243">
        <v>0</v>
      </c>
      <c r="BS70" s="243">
        <v>0</v>
      </c>
      <c r="BT70" s="243">
        <v>0</v>
      </c>
      <c r="BU70" s="243">
        <v>0</v>
      </c>
      <c r="BV70" s="243">
        <v>0</v>
      </c>
      <c r="BW70" s="243">
        <v>0</v>
      </c>
      <c r="BX70" s="243">
        <v>0</v>
      </c>
      <c r="BY70" s="243">
        <v>0</v>
      </c>
      <c r="BZ70" s="244">
        <v>0</v>
      </c>
      <c r="CA70" s="289" t="s">
        <v>326</v>
      </c>
      <c r="CB70" s="252" t="s">
        <v>326</v>
      </c>
      <c r="CC70" s="252" t="s">
        <v>326</v>
      </c>
      <c r="CD70" s="252" t="s">
        <v>326</v>
      </c>
      <c r="CE70" s="252" t="s">
        <v>326</v>
      </c>
      <c r="CF70" s="252" t="s">
        <v>326</v>
      </c>
      <c r="CG70" s="252" t="s">
        <v>326</v>
      </c>
      <c r="CH70" s="252" t="s">
        <v>326</v>
      </c>
      <c r="CI70" s="252" t="s">
        <v>326</v>
      </c>
      <c r="CJ70" s="253" t="s">
        <v>326</v>
      </c>
    </row>
    <row r="71" spans="1:88">
      <c r="A71" s="87">
        <f>A70+1</f>
        <v>39</v>
      </c>
      <c r="B71" s="19" t="s">
        <v>29</v>
      </c>
      <c r="C71" s="104" t="s">
        <v>328</v>
      </c>
      <c r="D71" s="120" t="b">
        <v>1</v>
      </c>
      <c r="E71" s="20">
        <v>2007</v>
      </c>
      <c r="F71" s="121">
        <v>0</v>
      </c>
      <c r="G71" s="29">
        <v>0</v>
      </c>
      <c r="H71" s="19">
        <v>0</v>
      </c>
      <c r="I71" s="19">
        <v>0</v>
      </c>
      <c r="J71" s="228">
        <v>0</v>
      </c>
      <c r="K71" s="122">
        <v>9.5000000000000001E-2</v>
      </c>
      <c r="L71" s="123" t="s">
        <v>326</v>
      </c>
      <c r="M71" s="246">
        <v>127.40447963608692</v>
      </c>
      <c r="N71" s="247">
        <v>124.19160610622653</v>
      </c>
      <c r="O71" s="247">
        <v>121.07511878226191</v>
      </c>
      <c r="P71" s="247">
        <v>118.05212607801627</v>
      </c>
      <c r="Q71" s="247">
        <v>115.119823154898</v>
      </c>
      <c r="R71" s="247">
        <v>112.27548931947325</v>
      </c>
      <c r="S71" s="247">
        <v>109.51648549911124</v>
      </c>
      <c r="T71" s="247">
        <v>106.8402517933601</v>
      </c>
      <c r="U71" s="247">
        <v>105.10962066364104</v>
      </c>
      <c r="V71" s="247">
        <v>103.41360215651633</v>
      </c>
      <c r="W71" s="247">
        <v>97.444119533838318</v>
      </c>
      <c r="X71" s="247">
        <v>95.825259406812691</v>
      </c>
      <c r="Y71" s="247">
        <v>94.23877648232758</v>
      </c>
      <c r="Z71" s="247">
        <v>92.684023216332179</v>
      </c>
      <c r="AA71" s="247">
        <v>91.16036501565668</v>
      </c>
      <c r="AB71" s="247">
        <v>89.667179978994682</v>
      </c>
      <c r="AC71" s="276">
        <v>88.203858643065942</v>
      </c>
      <c r="AD71" s="276">
        <v>87.486831188460854</v>
      </c>
      <c r="AE71" s="276">
        <v>86.776974008401822</v>
      </c>
      <c r="AF71" s="276">
        <v>86.074215400143359</v>
      </c>
      <c r="AG71" s="276">
        <v>85.37848437796751</v>
      </c>
      <c r="AH71" s="276">
        <v>84.689710666013411</v>
      </c>
      <c r="AI71" s="246">
        <v>0</v>
      </c>
      <c r="AJ71" s="247">
        <v>0</v>
      </c>
      <c r="AK71" s="247">
        <v>0</v>
      </c>
      <c r="AL71" s="247">
        <v>0</v>
      </c>
      <c r="AM71" s="247">
        <v>0</v>
      </c>
      <c r="AN71" s="247">
        <v>0</v>
      </c>
      <c r="AO71" s="247">
        <v>0</v>
      </c>
      <c r="AP71" s="247">
        <v>0</v>
      </c>
      <c r="AQ71" s="247">
        <v>0</v>
      </c>
      <c r="AR71" s="247">
        <v>0</v>
      </c>
      <c r="AS71" s="247">
        <v>0</v>
      </c>
      <c r="AT71" s="247">
        <v>0</v>
      </c>
      <c r="AU71" s="247">
        <v>0</v>
      </c>
      <c r="AV71" s="247">
        <v>0</v>
      </c>
      <c r="AW71" s="247">
        <v>0</v>
      </c>
      <c r="AX71" s="247">
        <v>0</v>
      </c>
      <c r="AY71" s="276">
        <v>0</v>
      </c>
      <c r="AZ71" s="247">
        <v>0</v>
      </c>
      <c r="BA71" s="247">
        <v>0</v>
      </c>
      <c r="BB71" s="247">
        <v>0</v>
      </c>
      <c r="BC71" s="247">
        <v>0</v>
      </c>
      <c r="BD71" s="248">
        <v>0</v>
      </c>
      <c r="BE71" s="246">
        <v>0</v>
      </c>
      <c r="BF71" s="247">
        <v>0</v>
      </c>
      <c r="BG71" s="247">
        <v>0</v>
      </c>
      <c r="BH71" s="247">
        <v>0</v>
      </c>
      <c r="BI71" s="247">
        <v>0</v>
      </c>
      <c r="BJ71" s="247">
        <v>0</v>
      </c>
      <c r="BK71" s="247">
        <v>0</v>
      </c>
      <c r="BL71" s="247">
        <v>0</v>
      </c>
      <c r="BM71" s="247">
        <v>0</v>
      </c>
      <c r="BN71" s="247">
        <v>0</v>
      </c>
      <c r="BO71" s="247">
        <v>0</v>
      </c>
      <c r="BP71" s="247">
        <v>0</v>
      </c>
      <c r="BQ71" s="247">
        <v>0</v>
      </c>
      <c r="BR71" s="247">
        <v>0</v>
      </c>
      <c r="BS71" s="247">
        <v>0</v>
      </c>
      <c r="BT71" s="247">
        <v>0</v>
      </c>
      <c r="BU71" s="247">
        <v>0</v>
      </c>
      <c r="BV71" s="247">
        <v>0</v>
      </c>
      <c r="BW71" s="247">
        <v>0</v>
      </c>
      <c r="BX71" s="247">
        <v>0</v>
      </c>
      <c r="BY71" s="247">
        <v>0</v>
      </c>
      <c r="BZ71" s="248">
        <v>0</v>
      </c>
      <c r="CA71" s="282" t="s">
        <v>326</v>
      </c>
      <c r="CB71" s="235" t="s">
        <v>326</v>
      </c>
      <c r="CC71" s="235" t="s">
        <v>326</v>
      </c>
      <c r="CD71" s="235" t="s">
        <v>326</v>
      </c>
      <c r="CE71" s="235" t="s">
        <v>326</v>
      </c>
      <c r="CF71" s="235" t="s">
        <v>326</v>
      </c>
      <c r="CG71" s="235" t="s">
        <v>326</v>
      </c>
      <c r="CH71" s="235" t="s">
        <v>326</v>
      </c>
      <c r="CI71" s="235" t="s">
        <v>326</v>
      </c>
      <c r="CJ71" s="236" t="s">
        <v>326</v>
      </c>
    </row>
    <row r="72" spans="1:88">
      <c r="A72" s="88">
        <f>A71+1</f>
        <v>40</v>
      </c>
      <c r="B72" s="22" t="s">
        <v>130</v>
      </c>
      <c r="C72" s="104" t="s">
        <v>328</v>
      </c>
      <c r="D72" s="111" t="b">
        <v>1</v>
      </c>
      <c r="E72" s="23">
        <v>2007</v>
      </c>
      <c r="F72" s="112">
        <v>0</v>
      </c>
      <c r="G72" s="30">
        <v>0</v>
      </c>
      <c r="H72" s="22">
        <v>0</v>
      </c>
      <c r="I72" s="22">
        <v>0</v>
      </c>
      <c r="J72" s="226">
        <v>0</v>
      </c>
      <c r="K72" s="97">
        <v>0.14000000000000001</v>
      </c>
      <c r="L72" s="98" t="s">
        <v>326</v>
      </c>
      <c r="M72" s="237">
        <v>110.60104553970601</v>
      </c>
      <c r="N72" s="238">
        <v>107.81191934410907</v>
      </c>
      <c r="O72" s="238">
        <v>105.10646693438002</v>
      </c>
      <c r="P72" s="238">
        <v>102.48217809694289</v>
      </c>
      <c r="Q72" s="238">
        <v>99.936617924628834</v>
      </c>
      <c r="R72" s="238">
        <v>97.467424557484208</v>
      </c>
      <c r="S72" s="238">
        <v>95.072306991353912</v>
      </c>
      <c r="T72" s="238">
        <v>92.749042952207532</v>
      </c>
      <c r="U72" s="238">
        <v>91.246665540226218</v>
      </c>
      <c r="V72" s="238">
        <v>89.774335676484512</v>
      </c>
      <c r="W72" s="238">
        <v>84.592170800609239</v>
      </c>
      <c r="X72" s="238">
        <v>83.186822863527269</v>
      </c>
      <c r="Y72" s="238">
        <v>81.809581885186958</v>
      </c>
      <c r="Z72" s="238">
        <v>80.459885726413447</v>
      </c>
      <c r="AA72" s="238">
        <v>79.137183490815403</v>
      </c>
      <c r="AB72" s="238">
        <v>77.840935299929313</v>
      </c>
      <c r="AC72" s="274">
        <v>76.570612072860968</v>
      </c>
      <c r="AD72" s="274">
        <v>75.948153691597469</v>
      </c>
      <c r="AE72" s="274">
        <v>75.331919894146608</v>
      </c>
      <c r="AF72" s="274">
        <v>74.72184843467025</v>
      </c>
      <c r="AG72" s="274">
        <v>74.117877689788656</v>
      </c>
      <c r="AH72" s="274">
        <v>73.519946652355884</v>
      </c>
      <c r="AI72" s="237">
        <v>0</v>
      </c>
      <c r="AJ72" s="238">
        <v>0</v>
      </c>
      <c r="AK72" s="238">
        <v>0</v>
      </c>
      <c r="AL72" s="238">
        <v>0</v>
      </c>
      <c r="AM72" s="238">
        <v>0</v>
      </c>
      <c r="AN72" s="238">
        <v>0</v>
      </c>
      <c r="AO72" s="238">
        <v>0</v>
      </c>
      <c r="AP72" s="238">
        <v>0</v>
      </c>
      <c r="AQ72" s="238">
        <v>0</v>
      </c>
      <c r="AR72" s="238">
        <v>0</v>
      </c>
      <c r="AS72" s="238">
        <v>0</v>
      </c>
      <c r="AT72" s="238">
        <v>0</v>
      </c>
      <c r="AU72" s="238">
        <v>0</v>
      </c>
      <c r="AV72" s="238">
        <v>0</v>
      </c>
      <c r="AW72" s="238">
        <v>0</v>
      </c>
      <c r="AX72" s="238">
        <v>0</v>
      </c>
      <c r="AY72" s="274">
        <v>0</v>
      </c>
      <c r="AZ72" s="238">
        <v>0</v>
      </c>
      <c r="BA72" s="238">
        <v>0</v>
      </c>
      <c r="BB72" s="238">
        <v>0</v>
      </c>
      <c r="BC72" s="238">
        <v>0</v>
      </c>
      <c r="BD72" s="239">
        <v>0</v>
      </c>
      <c r="BE72" s="237">
        <v>0</v>
      </c>
      <c r="BF72" s="238">
        <v>0</v>
      </c>
      <c r="BG72" s="238">
        <v>0</v>
      </c>
      <c r="BH72" s="238">
        <v>0</v>
      </c>
      <c r="BI72" s="238">
        <v>0</v>
      </c>
      <c r="BJ72" s="238">
        <v>0</v>
      </c>
      <c r="BK72" s="238">
        <v>0</v>
      </c>
      <c r="BL72" s="238">
        <v>0</v>
      </c>
      <c r="BM72" s="238">
        <v>0</v>
      </c>
      <c r="BN72" s="238">
        <v>0</v>
      </c>
      <c r="BO72" s="238">
        <v>0</v>
      </c>
      <c r="BP72" s="238">
        <v>0</v>
      </c>
      <c r="BQ72" s="238">
        <v>0</v>
      </c>
      <c r="BR72" s="238">
        <v>0</v>
      </c>
      <c r="BS72" s="238">
        <v>0</v>
      </c>
      <c r="BT72" s="238">
        <v>0</v>
      </c>
      <c r="BU72" s="238">
        <v>0</v>
      </c>
      <c r="BV72" s="238">
        <v>0</v>
      </c>
      <c r="BW72" s="238">
        <v>0</v>
      </c>
      <c r="BX72" s="238">
        <v>0</v>
      </c>
      <c r="BY72" s="238">
        <v>0</v>
      </c>
      <c r="BZ72" s="239">
        <v>0</v>
      </c>
      <c r="CA72" s="283" t="s">
        <v>326</v>
      </c>
      <c r="CB72" s="240" t="s">
        <v>326</v>
      </c>
      <c r="CC72" s="240" t="s">
        <v>326</v>
      </c>
      <c r="CD72" s="240" t="s">
        <v>326</v>
      </c>
      <c r="CE72" s="240" t="s">
        <v>326</v>
      </c>
      <c r="CF72" s="240" t="s">
        <v>326</v>
      </c>
      <c r="CG72" s="240" t="s">
        <v>326</v>
      </c>
      <c r="CH72" s="240" t="s">
        <v>326</v>
      </c>
      <c r="CI72" s="240" t="s">
        <v>326</v>
      </c>
      <c r="CJ72" s="241" t="s">
        <v>326</v>
      </c>
    </row>
    <row r="73" spans="1:88">
      <c r="A73" s="88">
        <f t="shared" ref="A73:A74" si="12">A72+1</f>
        <v>41</v>
      </c>
      <c r="B73" s="22" t="s">
        <v>132</v>
      </c>
      <c r="C73" s="104" t="s">
        <v>328</v>
      </c>
      <c r="D73" s="111" t="b">
        <v>1</v>
      </c>
      <c r="E73" s="23">
        <v>2014</v>
      </c>
      <c r="F73" s="112">
        <v>0</v>
      </c>
      <c r="G73" s="30">
        <v>0</v>
      </c>
      <c r="H73" s="22">
        <v>0</v>
      </c>
      <c r="I73" s="22">
        <v>0</v>
      </c>
      <c r="J73" s="226">
        <v>0</v>
      </c>
      <c r="K73" s="97">
        <v>0.153</v>
      </c>
      <c r="L73" s="98" t="s">
        <v>326</v>
      </c>
      <c r="M73" s="237">
        <v>68.266242997665842</v>
      </c>
      <c r="N73" s="238">
        <v>66.544711653268024</v>
      </c>
      <c r="O73" s="238">
        <v>64.874826249202115</v>
      </c>
      <c r="P73" s="238">
        <v>63.255037407258207</v>
      </c>
      <c r="Q73" s="238">
        <v>61.683842230572608</v>
      </c>
      <c r="R73" s="238">
        <v>60.15978290918757</v>
      </c>
      <c r="S73" s="238">
        <v>58.681445367444084</v>
      </c>
      <c r="T73" s="238">
        <v>57.247457951952896</v>
      </c>
      <c r="U73" s="238">
        <v>56.320146089935271</v>
      </c>
      <c r="V73" s="238">
        <v>55.41138046515799</v>
      </c>
      <c r="W73" s="238">
        <v>54.520790152876259</v>
      </c>
      <c r="X73" s="238">
        <v>53.64801164684016</v>
      </c>
      <c r="Y73" s="238">
        <v>52.792688710924786</v>
      </c>
      <c r="Z73" s="238">
        <v>51.954472233727721</v>
      </c>
      <c r="AA73" s="238">
        <v>51.133020086074595</v>
      </c>
      <c r="AB73" s="238">
        <v>50.327996981374525</v>
      </c>
      <c r="AC73" s="274">
        <v>47.261650961241251</v>
      </c>
      <c r="AD73" s="274">
        <v>46.877451201610469</v>
      </c>
      <c r="AE73" s="274">
        <v>46.497093439575998</v>
      </c>
      <c r="AF73" s="274">
        <v>46.12053925516188</v>
      </c>
      <c r="AG73" s="274">
        <v>45.747750612591901</v>
      </c>
      <c r="AH73" s="274">
        <v>45.378689856447622</v>
      </c>
      <c r="AI73" s="237">
        <v>0</v>
      </c>
      <c r="AJ73" s="238">
        <v>0</v>
      </c>
      <c r="AK73" s="238">
        <v>0</v>
      </c>
      <c r="AL73" s="238">
        <v>0</v>
      </c>
      <c r="AM73" s="238">
        <v>0</v>
      </c>
      <c r="AN73" s="238">
        <v>0</v>
      </c>
      <c r="AO73" s="238">
        <v>0</v>
      </c>
      <c r="AP73" s="238">
        <v>0</v>
      </c>
      <c r="AQ73" s="238">
        <v>0</v>
      </c>
      <c r="AR73" s="238">
        <v>0</v>
      </c>
      <c r="AS73" s="238">
        <v>0</v>
      </c>
      <c r="AT73" s="238">
        <v>0</v>
      </c>
      <c r="AU73" s="238">
        <v>0</v>
      </c>
      <c r="AV73" s="238">
        <v>0</v>
      </c>
      <c r="AW73" s="238">
        <v>0</v>
      </c>
      <c r="AX73" s="238">
        <v>0</v>
      </c>
      <c r="AY73" s="274">
        <v>0</v>
      </c>
      <c r="AZ73" s="238">
        <v>0</v>
      </c>
      <c r="BA73" s="238">
        <v>0</v>
      </c>
      <c r="BB73" s="238">
        <v>0</v>
      </c>
      <c r="BC73" s="238">
        <v>0</v>
      </c>
      <c r="BD73" s="239">
        <v>0</v>
      </c>
      <c r="BE73" s="237">
        <v>0</v>
      </c>
      <c r="BF73" s="238">
        <v>0</v>
      </c>
      <c r="BG73" s="238">
        <v>0</v>
      </c>
      <c r="BH73" s="238">
        <v>0</v>
      </c>
      <c r="BI73" s="238">
        <v>0</v>
      </c>
      <c r="BJ73" s="238">
        <v>0</v>
      </c>
      <c r="BK73" s="238">
        <v>0</v>
      </c>
      <c r="BL73" s="238">
        <v>0</v>
      </c>
      <c r="BM73" s="238">
        <v>0</v>
      </c>
      <c r="BN73" s="238">
        <v>0</v>
      </c>
      <c r="BO73" s="238">
        <v>0</v>
      </c>
      <c r="BP73" s="238">
        <v>0</v>
      </c>
      <c r="BQ73" s="238">
        <v>0</v>
      </c>
      <c r="BR73" s="238">
        <v>0</v>
      </c>
      <c r="BS73" s="238">
        <v>0</v>
      </c>
      <c r="BT73" s="238">
        <v>0</v>
      </c>
      <c r="BU73" s="238">
        <v>0</v>
      </c>
      <c r="BV73" s="238">
        <v>0</v>
      </c>
      <c r="BW73" s="238">
        <v>0</v>
      </c>
      <c r="BX73" s="238">
        <v>0</v>
      </c>
      <c r="BY73" s="238">
        <v>0</v>
      </c>
      <c r="BZ73" s="239">
        <v>0</v>
      </c>
      <c r="CA73" s="283" t="s">
        <v>326</v>
      </c>
      <c r="CB73" s="240" t="s">
        <v>326</v>
      </c>
      <c r="CC73" s="240" t="s">
        <v>326</v>
      </c>
      <c r="CD73" s="240" t="s">
        <v>326</v>
      </c>
      <c r="CE73" s="240" t="s">
        <v>326</v>
      </c>
      <c r="CF73" s="240" t="s">
        <v>326</v>
      </c>
      <c r="CG73" s="240" t="s">
        <v>326</v>
      </c>
      <c r="CH73" s="240" t="s">
        <v>326</v>
      </c>
      <c r="CI73" s="240" t="s">
        <v>326</v>
      </c>
      <c r="CJ73" s="241" t="s">
        <v>326</v>
      </c>
    </row>
    <row r="74" spans="1:88">
      <c r="A74" s="88">
        <f t="shared" si="12"/>
        <v>42</v>
      </c>
      <c r="B74" s="22" t="s">
        <v>30</v>
      </c>
      <c r="C74" s="104" t="s">
        <v>328</v>
      </c>
      <c r="D74" s="111" t="b">
        <v>1</v>
      </c>
      <c r="E74" s="23">
        <v>2007</v>
      </c>
      <c r="F74" s="112">
        <v>0</v>
      </c>
      <c r="G74" s="30">
        <v>0</v>
      </c>
      <c r="H74" s="22">
        <v>0</v>
      </c>
      <c r="I74" s="22">
        <v>0</v>
      </c>
      <c r="J74" s="226">
        <v>0</v>
      </c>
      <c r="K74" s="97">
        <v>0</v>
      </c>
      <c r="L74" s="98" t="s">
        <v>326</v>
      </c>
      <c r="M74" s="237">
        <v>601.50347969574705</v>
      </c>
      <c r="N74" s="238">
        <v>601.50347969574705</v>
      </c>
      <c r="O74" s="238">
        <v>601.50347969574705</v>
      </c>
      <c r="P74" s="238">
        <v>601.50347969574705</v>
      </c>
      <c r="Q74" s="238">
        <v>601.50347969574705</v>
      </c>
      <c r="R74" s="238">
        <v>502.07657321219619</v>
      </c>
      <c r="S74" s="238">
        <v>422.53504802535542</v>
      </c>
      <c r="T74" s="238">
        <v>422.53504802535542</v>
      </c>
      <c r="U74" s="238">
        <v>412.99006500293456</v>
      </c>
      <c r="V74" s="238">
        <v>403.73143147118623</v>
      </c>
      <c r="W74" s="238">
        <v>365.39828213548856</v>
      </c>
      <c r="X74" s="238">
        <v>356.80003797629161</v>
      </c>
      <c r="Y74" s="238">
        <v>348.45974114187067</v>
      </c>
      <c r="Z74" s="238">
        <v>340.36965321248226</v>
      </c>
      <c r="AA74" s="238">
        <v>332.52226792097559</v>
      </c>
      <c r="AB74" s="238">
        <v>324.91030418821413</v>
      </c>
      <c r="AC74" s="274">
        <v>317.52669936743541</v>
      </c>
      <c r="AD74" s="274">
        <v>312.75196824999858</v>
      </c>
      <c r="AE74" s="274">
        <v>308.07273175491042</v>
      </c>
      <c r="AF74" s="274">
        <v>303.48707998972407</v>
      </c>
      <c r="AG74" s="274">
        <v>298.99314125984142</v>
      </c>
      <c r="AH74" s="274">
        <v>294.58908130455643</v>
      </c>
      <c r="AI74" s="237">
        <v>0</v>
      </c>
      <c r="AJ74" s="238">
        <v>0</v>
      </c>
      <c r="AK74" s="238">
        <v>0</v>
      </c>
      <c r="AL74" s="238">
        <v>0</v>
      </c>
      <c r="AM74" s="238">
        <v>0</v>
      </c>
      <c r="AN74" s="238">
        <v>0</v>
      </c>
      <c r="AO74" s="238">
        <v>0</v>
      </c>
      <c r="AP74" s="238">
        <v>0</v>
      </c>
      <c r="AQ74" s="238">
        <v>0</v>
      </c>
      <c r="AR74" s="238">
        <v>0</v>
      </c>
      <c r="AS74" s="238">
        <v>0</v>
      </c>
      <c r="AT74" s="238">
        <v>0</v>
      </c>
      <c r="AU74" s="238">
        <v>0</v>
      </c>
      <c r="AV74" s="238">
        <v>0</v>
      </c>
      <c r="AW74" s="238">
        <v>0</v>
      </c>
      <c r="AX74" s="238">
        <v>0</v>
      </c>
      <c r="AY74" s="274">
        <v>0</v>
      </c>
      <c r="AZ74" s="238">
        <v>0</v>
      </c>
      <c r="BA74" s="238">
        <v>0</v>
      </c>
      <c r="BB74" s="238">
        <v>0</v>
      </c>
      <c r="BC74" s="238">
        <v>0</v>
      </c>
      <c r="BD74" s="239">
        <v>0</v>
      </c>
      <c r="BE74" s="237">
        <v>0</v>
      </c>
      <c r="BF74" s="238">
        <v>0</v>
      </c>
      <c r="BG74" s="238">
        <v>0</v>
      </c>
      <c r="BH74" s="238">
        <v>0</v>
      </c>
      <c r="BI74" s="238">
        <v>0</v>
      </c>
      <c r="BJ74" s="238">
        <v>0</v>
      </c>
      <c r="BK74" s="238">
        <v>0</v>
      </c>
      <c r="BL74" s="238">
        <v>0</v>
      </c>
      <c r="BM74" s="238">
        <v>0</v>
      </c>
      <c r="BN74" s="238">
        <v>0</v>
      </c>
      <c r="BO74" s="238">
        <v>0</v>
      </c>
      <c r="BP74" s="238">
        <v>0</v>
      </c>
      <c r="BQ74" s="238">
        <v>0</v>
      </c>
      <c r="BR74" s="238">
        <v>0</v>
      </c>
      <c r="BS74" s="238">
        <v>0</v>
      </c>
      <c r="BT74" s="238">
        <v>0</v>
      </c>
      <c r="BU74" s="238">
        <v>0</v>
      </c>
      <c r="BV74" s="238">
        <v>0</v>
      </c>
      <c r="BW74" s="238">
        <v>0</v>
      </c>
      <c r="BX74" s="238">
        <v>0</v>
      </c>
      <c r="BY74" s="238">
        <v>0</v>
      </c>
      <c r="BZ74" s="239">
        <v>0</v>
      </c>
      <c r="CA74" s="283" t="s">
        <v>326</v>
      </c>
      <c r="CB74" s="240" t="s">
        <v>326</v>
      </c>
      <c r="CC74" s="240" t="s">
        <v>326</v>
      </c>
      <c r="CD74" s="240" t="s">
        <v>326</v>
      </c>
      <c r="CE74" s="240" t="s">
        <v>326</v>
      </c>
      <c r="CF74" s="240" t="s">
        <v>326</v>
      </c>
      <c r="CG74" s="240" t="s">
        <v>326</v>
      </c>
      <c r="CH74" s="240" t="s">
        <v>326</v>
      </c>
      <c r="CI74" s="240" t="s">
        <v>326</v>
      </c>
      <c r="CJ74" s="241" t="s">
        <v>326</v>
      </c>
    </row>
    <row r="75" spans="1:88">
      <c r="A75" s="146">
        <f>A74+1</f>
        <v>43</v>
      </c>
      <c r="B75" s="25" t="s">
        <v>135</v>
      </c>
      <c r="C75" s="133" t="s">
        <v>328</v>
      </c>
      <c r="D75" s="144" t="s">
        <v>333</v>
      </c>
      <c r="E75" s="26">
        <v>2012</v>
      </c>
      <c r="F75" s="133">
        <v>0</v>
      </c>
      <c r="G75" s="31">
        <v>0</v>
      </c>
      <c r="H75" s="25">
        <v>0</v>
      </c>
      <c r="I75" s="25">
        <v>0</v>
      </c>
      <c r="J75" s="229">
        <v>0</v>
      </c>
      <c r="K75" s="135">
        <v>0</v>
      </c>
      <c r="L75" s="136" t="s">
        <v>326</v>
      </c>
      <c r="M75" s="254">
        <v>1300.0427648702046</v>
      </c>
      <c r="N75" s="255">
        <v>1285.7848890072689</v>
      </c>
      <c r="O75" s="255">
        <v>1271.9547494202211</v>
      </c>
      <c r="P75" s="255">
        <v>1258.539514020785</v>
      </c>
      <c r="Q75" s="255">
        <v>1245.5267356833319</v>
      </c>
      <c r="R75" s="255">
        <v>1139.12521773102</v>
      </c>
      <c r="S75" s="255">
        <v>1206.4230197801512</v>
      </c>
      <c r="T75" s="255">
        <v>1039.981784777746</v>
      </c>
      <c r="U75" s="255">
        <v>1041.8466883999863</v>
      </c>
      <c r="V75" s="255">
        <v>1025.0310652924984</v>
      </c>
      <c r="W75" s="255">
        <v>985.04074528353749</v>
      </c>
      <c r="X75" s="255">
        <v>969.08509732829611</v>
      </c>
      <c r="Y75" s="255">
        <v>953.53709594155134</v>
      </c>
      <c r="Z75" s="255">
        <v>938.38593218365156</v>
      </c>
      <c r="AA75" s="255">
        <v>923.62109297398661</v>
      </c>
      <c r="AB75" s="255">
        <v>909.23235278339939</v>
      </c>
      <c r="AC75" s="277">
        <v>774.90992919554878</v>
      </c>
      <c r="AD75" s="277">
        <v>767.14481929708109</v>
      </c>
      <c r="AE75" s="277">
        <v>759.50353033903048</v>
      </c>
      <c r="AF75" s="277">
        <v>751.98390071516485</v>
      </c>
      <c r="AG75" s="277">
        <v>744.58380890324986</v>
      </c>
      <c r="AH75" s="277">
        <v>737.30117269485197</v>
      </c>
      <c r="AI75" s="254">
        <v>0</v>
      </c>
      <c r="AJ75" s="255">
        <v>0</v>
      </c>
      <c r="AK75" s="255">
        <v>0</v>
      </c>
      <c r="AL75" s="255">
        <v>0</v>
      </c>
      <c r="AM75" s="255">
        <v>0</v>
      </c>
      <c r="AN75" s="255">
        <v>0</v>
      </c>
      <c r="AO75" s="255">
        <v>0</v>
      </c>
      <c r="AP75" s="255">
        <v>0</v>
      </c>
      <c r="AQ75" s="255">
        <v>0</v>
      </c>
      <c r="AR75" s="255">
        <v>0</v>
      </c>
      <c r="AS75" s="255">
        <v>0</v>
      </c>
      <c r="AT75" s="255">
        <v>0</v>
      </c>
      <c r="AU75" s="255">
        <v>0</v>
      </c>
      <c r="AV75" s="255">
        <v>0</v>
      </c>
      <c r="AW75" s="255">
        <v>0</v>
      </c>
      <c r="AX75" s="255">
        <v>0</v>
      </c>
      <c r="AY75" s="277">
        <v>0</v>
      </c>
      <c r="AZ75" s="255">
        <v>0</v>
      </c>
      <c r="BA75" s="255">
        <v>0</v>
      </c>
      <c r="BB75" s="255">
        <v>0</v>
      </c>
      <c r="BC75" s="255">
        <v>0</v>
      </c>
      <c r="BD75" s="256">
        <v>0</v>
      </c>
      <c r="BE75" s="254">
        <v>0</v>
      </c>
      <c r="BF75" s="255">
        <v>0</v>
      </c>
      <c r="BG75" s="255">
        <v>0</v>
      </c>
      <c r="BH75" s="255">
        <v>0</v>
      </c>
      <c r="BI75" s="255">
        <v>0</v>
      </c>
      <c r="BJ75" s="255">
        <v>0</v>
      </c>
      <c r="BK75" s="255">
        <v>0</v>
      </c>
      <c r="BL75" s="255">
        <v>0</v>
      </c>
      <c r="BM75" s="255">
        <v>0</v>
      </c>
      <c r="BN75" s="255">
        <v>0</v>
      </c>
      <c r="BO75" s="255">
        <v>0</v>
      </c>
      <c r="BP75" s="255">
        <v>0</v>
      </c>
      <c r="BQ75" s="255">
        <v>0</v>
      </c>
      <c r="BR75" s="255">
        <v>0</v>
      </c>
      <c r="BS75" s="255">
        <v>0</v>
      </c>
      <c r="BT75" s="255">
        <v>0</v>
      </c>
      <c r="BU75" s="255">
        <v>0</v>
      </c>
      <c r="BV75" s="255">
        <v>0</v>
      </c>
      <c r="BW75" s="255">
        <v>0</v>
      </c>
      <c r="BX75" s="255">
        <v>0</v>
      </c>
      <c r="BY75" s="255">
        <v>0</v>
      </c>
      <c r="BZ75" s="256">
        <v>0</v>
      </c>
      <c r="CA75" s="290" t="s">
        <v>326</v>
      </c>
      <c r="CB75" s="257" t="s">
        <v>326</v>
      </c>
      <c r="CC75" s="257" t="s">
        <v>326</v>
      </c>
      <c r="CD75" s="257" t="s">
        <v>326</v>
      </c>
      <c r="CE75" s="257" t="s">
        <v>326</v>
      </c>
      <c r="CF75" s="257" t="s">
        <v>326</v>
      </c>
      <c r="CG75" s="257" t="s">
        <v>326</v>
      </c>
      <c r="CH75" s="257" t="s">
        <v>326</v>
      </c>
      <c r="CI75" s="257" t="s">
        <v>326</v>
      </c>
      <c r="CJ75" s="258" t="s">
        <v>326</v>
      </c>
    </row>
    <row r="76" spans="1:88">
      <c r="A76" s="185">
        <f>A75+1</f>
        <v>44</v>
      </c>
      <c r="B76" s="43" t="s">
        <v>51</v>
      </c>
      <c r="C76" s="104" t="s">
        <v>328</v>
      </c>
      <c r="D76" s="142" t="s">
        <v>333</v>
      </c>
      <c r="E76" s="77">
        <v>2012</v>
      </c>
      <c r="F76" s="143">
        <v>2016</v>
      </c>
      <c r="G76" s="41">
        <v>0</v>
      </c>
      <c r="H76" s="43">
        <v>0</v>
      </c>
      <c r="I76" s="43">
        <v>0</v>
      </c>
      <c r="J76" s="225">
        <v>0</v>
      </c>
      <c r="K76" s="95">
        <v>0</v>
      </c>
      <c r="L76" s="96" t="s">
        <v>326</v>
      </c>
      <c r="M76" s="232">
        <v>3838.97890664641</v>
      </c>
      <c r="N76" s="233">
        <v>3779.2215678671564</v>
      </c>
      <c r="O76" s="233">
        <v>3721.2569492512812</v>
      </c>
      <c r="P76" s="233">
        <v>3665.0312691938811</v>
      </c>
      <c r="Q76" s="233">
        <v>3610.4923595382047</v>
      </c>
      <c r="R76" s="233">
        <v>3418.9331175728971</v>
      </c>
      <c r="S76" s="233">
        <v>3367.6174574778702</v>
      </c>
      <c r="T76" s="233">
        <v>3206.9160675062544</v>
      </c>
      <c r="U76" s="233">
        <v>3174.7274644506469</v>
      </c>
      <c r="V76" s="233">
        <v>3129.8716094946194</v>
      </c>
      <c r="W76" s="233">
        <v>2650.2306067950158</v>
      </c>
      <c r="X76" s="233">
        <v>2608.5461143631619</v>
      </c>
      <c r="Y76" s="233">
        <v>2567.8205552043992</v>
      </c>
      <c r="Z76" s="233">
        <v>2528.0309933505314</v>
      </c>
      <c r="AA76" s="233">
        <v>2489.1550642718107</v>
      </c>
      <c r="AB76" s="233">
        <v>2451.1709600665909</v>
      </c>
      <c r="AC76" s="273">
        <v>2326.088453544558</v>
      </c>
      <c r="AD76" s="273">
        <v>2306.4327341622584</v>
      </c>
      <c r="AE76" s="273">
        <v>2287.0409726841531</v>
      </c>
      <c r="AF76" s="273">
        <v>2267.9091815169927</v>
      </c>
      <c r="AG76" s="273">
        <v>2249.0334399037447</v>
      </c>
      <c r="AH76" s="273">
        <v>2230.4098927160248</v>
      </c>
      <c r="AI76" s="232">
        <v>0</v>
      </c>
      <c r="AJ76" s="233">
        <v>0</v>
      </c>
      <c r="AK76" s="233">
        <v>0</v>
      </c>
      <c r="AL76" s="233">
        <v>0</v>
      </c>
      <c r="AM76" s="233">
        <v>0</v>
      </c>
      <c r="AN76" s="233">
        <v>0</v>
      </c>
      <c r="AO76" s="233">
        <v>0</v>
      </c>
      <c r="AP76" s="233">
        <v>0</v>
      </c>
      <c r="AQ76" s="233">
        <v>0</v>
      </c>
      <c r="AR76" s="233">
        <v>0</v>
      </c>
      <c r="AS76" s="233">
        <v>0</v>
      </c>
      <c r="AT76" s="233">
        <v>0</v>
      </c>
      <c r="AU76" s="233">
        <v>0</v>
      </c>
      <c r="AV76" s="233">
        <v>0</v>
      </c>
      <c r="AW76" s="233">
        <v>0</v>
      </c>
      <c r="AX76" s="233">
        <v>0</v>
      </c>
      <c r="AY76" s="273">
        <v>0</v>
      </c>
      <c r="AZ76" s="233">
        <v>0</v>
      </c>
      <c r="BA76" s="233">
        <v>0</v>
      </c>
      <c r="BB76" s="233">
        <v>0</v>
      </c>
      <c r="BC76" s="233">
        <v>0</v>
      </c>
      <c r="BD76" s="234">
        <v>0</v>
      </c>
      <c r="BE76" s="232">
        <v>0</v>
      </c>
      <c r="BF76" s="233">
        <v>0</v>
      </c>
      <c r="BG76" s="233">
        <v>0</v>
      </c>
      <c r="BH76" s="233">
        <v>0</v>
      </c>
      <c r="BI76" s="233">
        <v>0</v>
      </c>
      <c r="BJ76" s="233">
        <v>0</v>
      </c>
      <c r="BK76" s="233">
        <v>0</v>
      </c>
      <c r="BL76" s="233">
        <v>0</v>
      </c>
      <c r="BM76" s="233">
        <v>0</v>
      </c>
      <c r="BN76" s="233">
        <v>0</v>
      </c>
      <c r="BO76" s="233">
        <v>0</v>
      </c>
      <c r="BP76" s="233">
        <v>0</v>
      </c>
      <c r="BQ76" s="233">
        <v>0</v>
      </c>
      <c r="BR76" s="233">
        <v>0</v>
      </c>
      <c r="BS76" s="233">
        <v>0</v>
      </c>
      <c r="BT76" s="233">
        <v>0</v>
      </c>
      <c r="BU76" s="233">
        <v>0</v>
      </c>
      <c r="BV76" s="233">
        <v>0</v>
      </c>
      <c r="BW76" s="233">
        <v>0</v>
      </c>
      <c r="BX76" s="233">
        <v>0</v>
      </c>
      <c r="BY76" s="233">
        <v>0</v>
      </c>
      <c r="BZ76" s="234">
        <v>0</v>
      </c>
      <c r="CA76" s="288" t="s">
        <v>326</v>
      </c>
      <c r="CB76" s="250" t="s">
        <v>326</v>
      </c>
      <c r="CC76" s="250" t="s">
        <v>326</v>
      </c>
      <c r="CD76" s="250" t="s">
        <v>326</v>
      </c>
      <c r="CE76" s="250" t="s">
        <v>326</v>
      </c>
      <c r="CF76" s="250" t="s">
        <v>326</v>
      </c>
      <c r="CG76" s="250" t="s">
        <v>326</v>
      </c>
      <c r="CH76" s="250" t="s">
        <v>326</v>
      </c>
      <c r="CI76" s="250" t="s">
        <v>326</v>
      </c>
      <c r="CJ76" s="251" t="s">
        <v>326</v>
      </c>
    </row>
    <row r="77" spans="1:88">
      <c r="A77" s="88">
        <f t="shared" ref="A77:A79" si="13">A76+1</f>
        <v>45</v>
      </c>
      <c r="B77" s="22" t="s">
        <v>154</v>
      </c>
      <c r="C77" s="104" t="s">
        <v>328</v>
      </c>
      <c r="D77" s="113" t="s">
        <v>333</v>
      </c>
      <c r="E77" s="23">
        <v>2017</v>
      </c>
      <c r="F77" s="112">
        <v>0</v>
      </c>
      <c r="G77" s="30">
        <v>0</v>
      </c>
      <c r="H77" s="22">
        <v>0</v>
      </c>
      <c r="I77" s="22">
        <v>0</v>
      </c>
      <c r="J77" s="226">
        <v>0</v>
      </c>
      <c r="K77" s="97">
        <v>0</v>
      </c>
      <c r="L77" s="98" t="s">
        <v>326</v>
      </c>
      <c r="M77" s="237">
        <v>1525.9775380336991</v>
      </c>
      <c r="N77" s="238">
        <v>1492.0239342651946</v>
      </c>
      <c r="O77" s="238">
        <v>1459.0889386097449</v>
      </c>
      <c r="P77" s="238">
        <v>1427.1419928239591</v>
      </c>
      <c r="Q77" s="238">
        <v>1396.1534554117466</v>
      </c>
      <c r="R77" s="238">
        <v>1366.0945741219005</v>
      </c>
      <c r="S77" s="238">
        <v>1336.93745927075</v>
      </c>
      <c r="T77" s="238">
        <v>1308.6550578651336</v>
      </c>
      <c r="U77" s="238">
        <v>1288.1872826953972</v>
      </c>
      <c r="V77" s="238">
        <v>1268.1942176968785</v>
      </c>
      <c r="W77" s="238">
        <v>1246.1873161524134</v>
      </c>
      <c r="X77" s="238">
        <v>1227.1154753048377</v>
      </c>
      <c r="Y77" s="238">
        <v>1208.4847187149594</v>
      </c>
      <c r="Z77" s="238">
        <v>1190.2844352744021</v>
      </c>
      <c r="AA77" s="238">
        <v>1174.3189000692582</v>
      </c>
      <c r="AB77" s="238">
        <v>1158.6726755682173</v>
      </c>
      <c r="AC77" s="274">
        <v>1063.5945983404615</v>
      </c>
      <c r="AD77" s="274">
        <v>1054.4645562838191</v>
      </c>
      <c r="AE77" s="274">
        <v>1045.4597631464392</v>
      </c>
      <c r="AF77" s="274">
        <v>1038.2084943765394</v>
      </c>
      <c r="AG77" s="274">
        <v>1031.029738294339</v>
      </c>
      <c r="AH77" s="274">
        <v>1023.9227697729609</v>
      </c>
      <c r="AI77" s="237">
        <v>0</v>
      </c>
      <c r="AJ77" s="238">
        <v>0</v>
      </c>
      <c r="AK77" s="238">
        <v>0</v>
      </c>
      <c r="AL77" s="238">
        <v>0</v>
      </c>
      <c r="AM77" s="238">
        <v>0</v>
      </c>
      <c r="AN77" s="238">
        <v>0</v>
      </c>
      <c r="AO77" s="238">
        <v>0</v>
      </c>
      <c r="AP77" s="238">
        <v>0</v>
      </c>
      <c r="AQ77" s="238">
        <v>0</v>
      </c>
      <c r="AR77" s="238">
        <v>0</v>
      </c>
      <c r="AS77" s="238">
        <v>0</v>
      </c>
      <c r="AT77" s="238">
        <v>0</v>
      </c>
      <c r="AU77" s="238">
        <v>0</v>
      </c>
      <c r="AV77" s="238">
        <v>0</v>
      </c>
      <c r="AW77" s="238">
        <v>0</v>
      </c>
      <c r="AX77" s="238">
        <v>0</v>
      </c>
      <c r="AY77" s="274">
        <v>0</v>
      </c>
      <c r="AZ77" s="238">
        <v>0</v>
      </c>
      <c r="BA77" s="238">
        <v>0</v>
      </c>
      <c r="BB77" s="238">
        <v>0</v>
      </c>
      <c r="BC77" s="238">
        <v>0</v>
      </c>
      <c r="BD77" s="239">
        <v>0</v>
      </c>
      <c r="BE77" s="237">
        <v>0</v>
      </c>
      <c r="BF77" s="238">
        <v>0</v>
      </c>
      <c r="BG77" s="238">
        <v>0</v>
      </c>
      <c r="BH77" s="238">
        <v>0</v>
      </c>
      <c r="BI77" s="238">
        <v>0</v>
      </c>
      <c r="BJ77" s="238">
        <v>0</v>
      </c>
      <c r="BK77" s="238">
        <v>0</v>
      </c>
      <c r="BL77" s="238">
        <v>0</v>
      </c>
      <c r="BM77" s="238">
        <v>0</v>
      </c>
      <c r="BN77" s="238">
        <v>0</v>
      </c>
      <c r="BO77" s="238">
        <v>0</v>
      </c>
      <c r="BP77" s="238">
        <v>0</v>
      </c>
      <c r="BQ77" s="238">
        <v>0</v>
      </c>
      <c r="BR77" s="238">
        <v>0</v>
      </c>
      <c r="BS77" s="238">
        <v>0</v>
      </c>
      <c r="BT77" s="238">
        <v>0</v>
      </c>
      <c r="BU77" s="238">
        <v>0</v>
      </c>
      <c r="BV77" s="238">
        <v>0</v>
      </c>
      <c r="BW77" s="238">
        <v>0</v>
      </c>
      <c r="BX77" s="238">
        <v>0</v>
      </c>
      <c r="BY77" s="238">
        <v>0</v>
      </c>
      <c r="BZ77" s="239">
        <v>0</v>
      </c>
      <c r="CA77" s="283" t="s">
        <v>326</v>
      </c>
      <c r="CB77" s="240" t="s">
        <v>326</v>
      </c>
      <c r="CC77" s="240" t="s">
        <v>326</v>
      </c>
      <c r="CD77" s="240" t="s">
        <v>326</v>
      </c>
      <c r="CE77" s="240" t="s">
        <v>326</v>
      </c>
      <c r="CF77" s="240" t="s">
        <v>326</v>
      </c>
      <c r="CG77" s="240" t="s">
        <v>326</v>
      </c>
      <c r="CH77" s="240" t="s">
        <v>326</v>
      </c>
      <c r="CI77" s="240" t="s">
        <v>326</v>
      </c>
      <c r="CJ77" s="241" t="s">
        <v>326</v>
      </c>
    </row>
    <row r="78" spans="1:88">
      <c r="A78" s="88">
        <f t="shared" si="13"/>
        <v>46</v>
      </c>
      <c r="B78" s="22" t="s">
        <v>50</v>
      </c>
      <c r="C78" s="104" t="s">
        <v>328</v>
      </c>
      <c r="D78" s="113" t="s">
        <v>333</v>
      </c>
      <c r="E78" s="23">
        <v>2017</v>
      </c>
      <c r="F78" s="112">
        <v>0</v>
      </c>
      <c r="G78" s="30">
        <v>0</v>
      </c>
      <c r="H78" s="22">
        <v>0</v>
      </c>
      <c r="I78" s="22">
        <v>0</v>
      </c>
      <c r="J78" s="226">
        <v>0</v>
      </c>
      <c r="K78" s="97">
        <v>0</v>
      </c>
      <c r="L78" s="98" t="s">
        <v>326</v>
      </c>
      <c r="M78" s="237">
        <v>3838.97890664641</v>
      </c>
      <c r="N78" s="238">
        <v>3779.2215678671564</v>
      </c>
      <c r="O78" s="238">
        <v>3721.2569492512812</v>
      </c>
      <c r="P78" s="238">
        <v>3665.0312691938811</v>
      </c>
      <c r="Q78" s="238">
        <v>3610.4923595382047</v>
      </c>
      <c r="R78" s="238">
        <v>3418.9331175728971</v>
      </c>
      <c r="S78" s="238">
        <v>3367.6174574778702</v>
      </c>
      <c r="T78" s="238">
        <v>3206.9160675062544</v>
      </c>
      <c r="U78" s="238">
        <v>3174.7274644506469</v>
      </c>
      <c r="V78" s="238">
        <v>3129.8716094946194</v>
      </c>
      <c r="W78" s="238">
        <v>2650.2306067950158</v>
      </c>
      <c r="X78" s="238">
        <v>2608.5461143631619</v>
      </c>
      <c r="Y78" s="238">
        <v>2567.8205552043992</v>
      </c>
      <c r="Z78" s="238">
        <v>2528.0309933505314</v>
      </c>
      <c r="AA78" s="238">
        <v>2489.1550642718107</v>
      </c>
      <c r="AB78" s="238">
        <v>2451.1709600665909</v>
      </c>
      <c r="AC78" s="274">
        <v>2326.088453544558</v>
      </c>
      <c r="AD78" s="274">
        <v>2306.4327341622584</v>
      </c>
      <c r="AE78" s="274">
        <v>2287.0409726841531</v>
      </c>
      <c r="AF78" s="274">
        <v>2267.9091815169927</v>
      </c>
      <c r="AG78" s="274">
        <v>2249.0334399037447</v>
      </c>
      <c r="AH78" s="274">
        <v>2230.4098927160248</v>
      </c>
      <c r="AI78" s="237">
        <v>0</v>
      </c>
      <c r="AJ78" s="238">
        <v>0</v>
      </c>
      <c r="AK78" s="238">
        <v>0</v>
      </c>
      <c r="AL78" s="238">
        <v>0</v>
      </c>
      <c r="AM78" s="238">
        <v>0</v>
      </c>
      <c r="AN78" s="238">
        <v>0</v>
      </c>
      <c r="AO78" s="238">
        <v>0</v>
      </c>
      <c r="AP78" s="238">
        <v>0</v>
      </c>
      <c r="AQ78" s="238">
        <v>0</v>
      </c>
      <c r="AR78" s="238">
        <v>0</v>
      </c>
      <c r="AS78" s="238">
        <v>0</v>
      </c>
      <c r="AT78" s="238">
        <v>0</v>
      </c>
      <c r="AU78" s="238">
        <v>0</v>
      </c>
      <c r="AV78" s="238">
        <v>0</v>
      </c>
      <c r="AW78" s="238">
        <v>0</v>
      </c>
      <c r="AX78" s="238">
        <v>0</v>
      </c>
      <c r="AY78" s="274">
        <v>0</v>
      </c>
      <c r="AZ78" s="238">
        <v>0</v>
      </c>
      <c r="BA78" s="238">
        <v>0</v>
      </c>
      <c r="BB78" s="238">
        <v>0</v>
      </c>
      <c r="BC78" s="238">
        <v>0</v>
      </c>
      <c r="BD78" s="239">
        <v>0</v>
      </c>
      <c r="BE78" s="237">
        <v>0</v>
      </c>
      <c r="BF78" s="238">
        <v>0</v>
      </c>
      <c r="BG78" s="238">
        <v>0</v>
      </c>
      <c r="BH78" s="238">
        <v>0</v>
      </c>
      <c r="BI78" s="238">
        <v>0</v>
      </c>
      <c r="BJ78" s="238">
        <v>0</v>
      </c>
      <c r="BK78" s="238">
        <v>0</v>
      </c>
      <c r="BL78" s="238">
        <v>0</v>
      </c>
      <c r="BM78" s="238">
        <v>0</v>
      </c>
      <c r="BN78" s="238">
        <v>0</v>
      </c>
      <c r="BO78" s="238">
        <v>0</v>
      </c>
      <c r="BP78" s="238">
        <v>0</v>
      </c>
      <c r="BQ78" s="238">
        <v>0</v>
      </c>
      <c r="BR78" s="238">
        <v>0</v>
      </c>
      <c r="BS78" s="238">
        <v>0</v>
      </c>
      <c r="BT78" s="238">
        <v>0</v>
      </c>
      <c r="BU78" s="238">
        <v>0</v>
      </c>
      <c r="BV78" s="238">
        <v>0</v>
      </c>
      <c r="BW78" s="238">
        <v>0</v>
      </c>
      <c r="BX78" s="238">
        <v>0</v>
      </c>
      <c r="BY78" s="238">
        <v>0</v>
      </c>
      <c r="BZ78" s="239">
        <v>0</v>
      </c>
      <c r="CA78" s="283" t="s">
        <v>326</v>
      </c>
      <c r="CB78" s="240" t="s">
        <v>326</v>
      </c>
      <c r="CC78" s="240" t="s">
        <v>326</v>
      </c>
      <c r="CD78" s="240" t="s">
        <v>326</v>
      </c>
      <c r="CE78" s="240" t="s">
        <v>326</v>
      </c>
      <c r="CF78" s="240" t="s">
        <v>326</v>
      </c>
      <c r="CG78" s="240" t="s">
        <v>326</v>
      </c>
      <c r="CH78" s="240" t="s">
        <v>326</v>
      </c>
      <c r="CI78" s="240" t="s">
        <v>326</v>
      </c>
      <c r="CJ78" s="241" t="s">
        <v>326</v>
      </c>
    </row>
    <row r="79" spans="1:88">
      <c r="A79" s="88">
        <f t="shared" si="13"/>
        <v>47</v>
      </c>
      <c r="B79" s="22" t="s">
        <v>136</v>
      </c>
      <c r="C79" s="104" t="s">
        <v>328</v>
      </c>
      <c r="D79" s="113" t="b">
        <v>1</v>
      </c>
      <c r="E79" s="23" t="s">
        <v>334</v>
      </c>
      <c r="F79" s="112">
        <v>0</v>
      </c>
      <c r="G79" s="30">
        <v>30</v>
      </c>
      <c r="H79" s="22">
        <v>0</v>
      </c>
      <c r="I79" s="22">
        <v>0</v>
      </c>
      <c r="J79" s="226">
        <v>0</v>
      </c>
      <c r="K79" s="97">
        <v>0</v>
      </c>
      <c r="L79" s="98" t="s">
        <v>326</v>
      </c>
      <c r="M79" s="237">
        <v>25870.851691090622</v>
      </c>
      <c r="N79" s="238">
        <v>25756.119794254781</v>
      </c>
      <c r="O79" s="238">
        <v>25644.829854324013</v>
      </c>
      <c r="P79" s="238">
        <v>25536.878612591168</v>
      </c>
      <c r="Q79" s="238">
        <v>25432.16590811031</v>
      </c>
      <c r="R79" s="238">
        <v>22107.194432189925</v>
      </c>
      <c r="S79" s="238">
        <v>22008.670248543884</v>
      </c>
      <c r="T79" s="238">
        <v>19334.381668348062</v>
      </c>
      <c r="U79" s="238">
        <v>19272.580732086353</v>
      </c>
      <c r="V79" s="238">
        <v>16968.506501100532</v>
      </c>
      <c r="W79" s="238">
        <v>16242.701246285485</v>
      </c>
      <c r="X79" s="238">
        <v>14396.013266708424</v>
      </c>
      <c r="Y79" s="238">
        <v>14369.847890378014</v>
      </c>
      <c r="Z79" s="238">
        <v>14343.915054883038</v>
      </c>
      <c r="AA79" s="238">
        <v>14318.218832407523</v>
      </c>
      <c r="AB79" s="238">
        <v>14292.762952001789</v>
      </c>
      <c r="AC79" s="274">
        <v>11548.602935342884</v>
      </c>
      <c r="AD79" s="274">
        <v>11369.103681246484</v>
      </c>
      <c r="AE79" s="274">
        <v>11194.651378298571</v>
      </c>
      <c r="AF79" s="274">
        <v>11025.096385050809</v>
      </c>
      <c r="AG79" s="274">
        <v>10860.293563891015</v>
      </c>
      <c r="AH79" s="274">
        <v>10700.102145136894</v>
      </c>
      <c r="AI79" s="237">
        <v>0</v>
      </c>
      <c r="AJ79" s="238">
        <v>0</v>
      </c>
      <c r="AK79" s="238">
        <v>0</v>
      </c>
      <c r="AL79" s="238">
        <v>0</v>
      </c>
      <c r="AM79" s="238">
        <v>0</v>
      </c>
      <c r="AN79" s="238">
        <v>0</v>
      </c>
      <c r="AO79" s="238">
        <v>0</v>
      </c>
      <c r="AP79" s="238">
        <v>0</v>
      </c>
      <c r="AQ79" s="238">
        <v>0</v>
      </c>
      <c r="AR79" s="238">
        <v>0</v>
      </c>
      <c r="AS79" s="238">
        <v>0</v>
      </c>
      <c r="AT79" s="238">
        <v>0</v>
      </c>
      <c r="AU79" s="238">
        <v>0</v>
      </c>
      <c r="AV79" s="238">
        <v>0</v>
      </c>
      <c r="AW79" s="238">
        <v>0</v>
      </c>
      <c r="AX79" s="238">
        <v>0</v>
      </c>
      <c r="AY79" s="274">
        <v>0</v>
      </c>
      <c r="AZ79" s="238">
        <v>0</v>
      </c>
      <c r="BA79" s="238">
        <v>0</v>
      </c>
      <c r="BB79" s="238">
        <v>0</v>
      </c>
      <c r="BC79" s="238">
        <v>0</v>
      </c>
      <c r="BD79" s="239">
        <v>0</v>
      </c>
      <c r="BE79" s="237">
        <v>0</v>
      </c>
      <c r="BF79" s="238">
        <v>0</v>
      </c>
      <c r="BG79" s="238">
        <v>0</v>
      </c>
      <c r="BH79" s="238">
        <v>0</v>
      </c>
      <c r="BI79" s="238">
        <v>0</v>
      </c>
      <c r="BJ79" s="238">
        <v>0</v>
      </c>
      <c r="BK79" s="238">
        <v>0</v>
      </c>
      <c r="BL79" s="238">
        <v>0</v>
      </c>
      <c r="BM79" s="238">
        <v>0</v>
      </c>
      <c r="BN79" s="238">
        <v>0</v>
      </c>
      <c r="BO79" s="238">
        <v>0</v>
      </c>
      <c r="BP79" s="238">
        <v>0</v>
      </c>
      <c r="BQ79" s="238">
        <v>0</v>
      </c>
      <c r="BR79" s="238">
        <v>0</v>
      </c>
      <c r="BS79" s="238">
        <v>0</v>
      </c>
      <c r="BT79" s="238">
        <v>0</v>
      </c>
      <c r="BU79" s="238">
        <v>0</v>
      </c>
      <c r="BV79" s="238">
        <v>0</v>
      </c>
      <c r="BW79" s="238">
        <v>0</v>
      </c>
      <c r="BX79" s="238">
        <v>0</v>
      </c>
      <c r="BY79" s="238">
        <v>0</v>
      </c>
      <c r="BZ79" s="239">
        <v>0</v>
      </c>
      <c r="CA79" s="283" t="s">
        <v>326</v>
      </c>
      <c r="CB79" s="240" t="s">
        <v>326</v>
      </c>
      <c r="CC79" s="240" t="s">
        <v>326</v>
      </c>
      <c r="CD79" s="240" t="s">
        <v>326</v>
      </c>
      <c r="CE79" s="240" t="s">
        <v>326</v>
      </c>
      <c r="CF79" s="240" t="s">
        <v>326</v>
      </c>
      <c r="CG79" s="240" t="s">
        <v>326</v>
      </c>
      <c r="CH79" s="240" t="s">
        <v>326</v>
      </c>
      <c r="CI79" s="240" t="s">
        <v>326</v>
      </c>
      <c r="CJ79" s="241" t="s">
        <v>326</v>
      </c>
    </row>
    <row r="80" spans="1:88">
      <c r="A80" s="146">
        <f>A79+1</f>
        <v>48</v>
      </c>
      <c r="B80" s="25" t="s">
        <v>137</v>
      </c>
      <c r="C80" s="133" t="s">
        <v>328</v>
      </c>
      <c r="D80" s="144" t="b">
        <v>0</v>
      </c>
      <c r="E80" s="26">
        <v>2020</v>
      </c>
      <c r="F80" s="133">
        <v>0</v>
      </c>
      <c r="G80" s="31">
        <v>0</v>
      </c>
      <c r="H80" s="25">
        <v>0</v>
      </c>
      <c r="I80" s="25">
        <v>0</v>
      </c>
      <c r="J80" s="229">
        <v>0</v>
      </c>
      <c r="K80" s="135">
        <v>2.3400000000000001E-2</v>
      </c>
      <c r="L80" s="136" t="s">
        <v>326</v>
      </c>
      <c r="M80" s="254">
        <v>0</v>
      </c>
      <c r="N80" s="255">
        <v>0</v>
      </c>
      <c r="O80" s="255">
        <v>0</v>
      </c>
      <c r="P80" s="255">
        <v>0</v>
      </c>
      <c r="Q80" s="255">
        <v>0</v>
      </c>
      <c r="R80" s="255">
        <v>0</v>
      </c>
      <c r="S80" s="255">
        <v>0</v>
      </c>
      <c r="T80" s="255">
        <v>0</v>
      </c>
      <c r="U80" s="255">
        <v>0</v>
      </c>
      <c r="V80" s="255">
        <v>0</v>
      </c>
      <c r="W80" s="255">
        <v>0</v>
      </c>
      <c r="X80" s="255">
        <v>0</v>
      </c>
      <c r="Y80" s="255">
        <v>0</v>
      </c>
      <c r="Z80" s="255">
        <v>0</v>
      </c>
      <c r="AA80" s="255">
        <v>0</v>
      </c>
      <c r="AB80" s="255">
        <v>0</v>
      </c>
      <c r="AC80" s="277">
        <v>0</v>
      </c>
      <c r="AD80" s="277">
        <v>0</v>
      </c>
      <c r="AE80" s="277">
        <v>0</v>
      </c>
      <c r="AF80" s="277">
        <v>0</v>
      </c>
      <c r="AG80" s="277">
        <v>0</v>
      </c>
      <c r="AH80" s="277">
        <v>0</v>
      </c>
      <c r="AI80" s="254">
        <v>0</v>
      </c>
      <c r="AJ80" s="255">
        <v>0</v>
      </c>
      <c r="AK80" s="255">
        <v>0</v>
      </c>
      <c r="AL80" s="255">
        <v>0</v>
      </c>
      <c r="AM80" s="255">
        <v>0</v>
      </c>
      <c r="AN80" s="255">
        <v>0</v>
      </c>
      <c r="AO80" s="255">
        <v>0</v>
      </c>
      <c r="AP80" s="255">
        <v>0</v>
      </c>
      <c r="AQ80" s="255">
        <v>0</v>
      </c>
      <c r="AR80" s="255">
        <v>0</v>
      </c>
      <c r="AS80" s="255">
        <v>0</v>
      </c>
      <c r="AT80" s="255">
        <v>0</v>
      </c>
      <c r="AU80" s="255">
        <v>0</v>
      </c>
      <c r="AV80" s="255">
        <v>0</v>
      </c>
      <c r="AW80" s="255">
        <v>0</v>
      </c>
      <c r="AX80" s="255">
        <v>0</v>
      </c>
      <c r="AY80" s="277">
        <v>0</v>
      </c>
      <c r="AZ80" s="255">
        <v>0</v>
      </c>
      <c r="BA80" s="255">
        <v>0</v>
      </c>
      <c r="BB80" s="255">
        <v>0</v>
      </c>
      <c r="BC80" s="255">
        <v>0</v>
      </c>
      <c r="BD80" s="256">
        <v>0</v>
      </c>
      <c r="BE80" s="254">
        <v>0</v>
      </c>
      <c r="BF80" s="255">
        <v>0</v>
      </c>
      <c r="BG80" s="255">
        <v>0</v>
      </c>
      <c r="BH80" s="255">
        <v>0</v>
      </c>
      <c r="BI80" s="255">
        <v>0</v>
      </c>
      <c r="BJ80" s="255">
        <v>0</v>
      </c>
      <c r="BK80" s="255">
        <v>0</v>
      </c>
      <c r="BL80" s="255">
        <v>0</v>
      </c>
      <c r="BM80" s="255">
        <v>0</v>
      </c>
      <c r="BN80" s="255">
        <v>0</v>
      </c>
      <c r="BO80" s="255">
        <v>0</v>
      </c>
      <c r="BP80" s="255">
        <v>0</v>
      </c>
      <c r="BQ80" s="255">
        <v>0</v>
      </c>
      <c r="BR80" s="255">
        <v>0</v>
      </c>
      <c r="BS80" s="255">
        <v>0</v>
      </c>
      <c r="BT80" s="255">
        <v>0</v>
      </c>
      <c r="BU80" s="255">
        <v>0</v>
      </c>
      <c r="BV80" s="255">
        <v>0</v>
      </c>
      <c r="BW80" s="255">
        <v>0</v>
      </c>
      <c r="BX80" s="255">
        <v>0</v>
      </c>
      <c r="BY80" s="255">
        <v>0</v>
      </c>
      <c r="BZ80" s="256">
        <v>0</v>
      </c>
      <c r="CA80" s="290" t="s">
        <v>326</v>
      </c>
      <c r="CB80" s="257" t="s">
        <v>326</v>
      </c>
      <c r="CC80" s="257" t="s">
        <v>326</v>
      </c>
      <c r="CD80" s="257" t="s">
        <v>326</v>
      </c>
      <c r="CE80" s="257" t="s">
        <v>326</v>
      </c>
      <c r="CF80" s="257" t="s">
        <v>326</v>
      </c>
      <c r="CG80" s="257" t="s">
        <v>326</v>
      </c>
      <c r="CH80" s="257" t="s">
        <v>326</v>
      </c>
      <c r="CI80" s="257" t="s">
        <v>326</v>
      </c>
      <c r="CJ80" s="258" t="s">
        <v>326</v>
      </c>
    </row>
    <row r="81" spans="1:88">
      <c r="A81" s="185">
        <f>A80+1</f>
        <v>49</v>
      </c>
      <c r="B81" s="43" t="s">
        <v>75</v>
      </c>
      <c r="C81" s="104" t="s">
        <v>328</v>
      </c>
      <c r="D81" s="142" t="s">
        <v>335</v>
      </c>
      <c r="E81" s="77">
        <v>2017</v>
      </c>
      <c r="F81" s="110">
        <v>0</v>
      </c>
      <c r="G81" s="41">
        <v>75</v>
      </c>
      <c r="H81" s="43">
        <v>0</v>
      </c>
      <c r="I81" s="43">
        <v>0</v>
      </c>
      <c r="J81" s="225">
        <v>0</v>
      </c>
      <c r="K81" s="95">
        <v>2.3400000000000001E-2</v>
      </c>
      <c r="L81" s="96" t="s">
        <v>326</v>
      </c>
      <c r="M81" s="232">
        <v>7784.5187945223652</v>
      </c>
      <c r="N81" s="233">
        <v>7885.4393724552938</v>
      </c>
      <c r="O81" s="233">
        <v>7983.3323330502317</v>
      </c>
      <c r="P81" s="233">
        <v>8078.2885048273274</v>
      </c>
      <c r="Q81" s="233">
        <v>8170.395991451107</v>
      </c>
      <c r="R81" s="233">
        <v>6225.4112700399664</v>
      </c>
      <c r="S81" s="233">
        <v>6312.0752042042786</v>
      </c>
      <c r="T81" s="233">
        <v>4768.6760335947038</v>
      </c>
      <c r="U81" s="233">
        <v>4797.3031596893024</v>
      </c>
      <c r="V81" s="233">
        <v>3524.1592219931022</v>
      </c>
      <c r="W81" s="233">
        <v>4747.3310598865046</v>
      </c>
      <c r="X81" s="233">
        <v>3731.8225550968673</v>
      </c>
      <c r="Y81" s="233">
        <v>3758.0737403617118</v>
      </c>
      <c r="Z81" s="233">
        <v>3784.4833728740982</v>
      </c>
      <c r="AA81" s="233">
        <v>3832.4637068781417</v>
      </c>
      <c r="AB81" s="233">
        <v>3879.4844342021047</v>
      </c>
      <c r="AC81" s="273">
        <v>1619.7727622472817</v>
      </c>
      <c r="AD81" s="273">
        <v>1525.4317279574864</v>
      </c>
      <c r="AE81" s="273">
        <v>1434.3818325565426</v>
      </c>
      <c r="AF81" s="273">
        <v>1365.4524705840993</v>
      </c>
      <c r="AG81" s="273">
        <v>1299.0504907222921</v>
      </c>
      <c r="AH81" s="273">
        <v>1235.095476495281</v>
      </c>
      <c r="AI81" s="259">
        <v>-596.38310000000001</v>
      </c>
      <c r="AJ81" s="260">
        <v>-600.68650000000002</v>
      </c>
      <c r="AK81" s="260">
        <v>-603.89530000000002</v>
      </c>
      <c r="AL81" s="260">
        <v>-613.57690000000002</v>
      </c>
      <c r="AM81" s="260">
        <v>-618.2432</v>
      </c>
      <c r="AN81" s="260">
        <v>-618.2432</v>
      </c>
      <c r="AO81" s="260">
        <v>-622.34939999999995</v>
      </c>
      <c r="AP81" s="260">
        <v>-623.9982</v>
      </c>
      <c r="AQ81" s="260">
        <v>-627.91</v>
      </c>
      <c r="AR81" s="260">
        <v>-634.78660000000002</v>
      </c>
      <c r="AS81" s="260">
        <v>-635.3614</v>
      </c>
      <c r="AT81" s="260">
        <v>-641.23</v>
      </c>
      <c r="AU81" s="233">
        <v>-650.04920000000004</v>
      </c>
      <c r="AV81" s="233">
        <v>-659.40110000000004</v>
      </c>
      <c r="AW81" s="233">
        <v>-661.8904</v>
      </c>
      <c r="AX81" s="233">
        <v>-666.3569</v>
      </c>
      <c r="AY81" s="273">
        <v>-671.07809999999995</v>
      </c>
      <c r="AZ81" s="233">
        <v>-650.04920000000004</v>
      </c>
      <c r="BA81" s="233">
        <v>-659.40110000000004</v>
      </c>
      <c r="BB81" s="233">
        <v>-661.8904</v>
      </c>
      <c r="BC81" s="233">
        <v>-666.3569</v>
      </c>
      <c r="BD81" s="234">
        <v>-671.07809999999995</v>
      </c>
      <c r="BE81" s="232">
        <v>0</v>
      </c>
      <c r="BF81" s="233">
        <v>0</v>
      </c>
      <c r="BG81" s="233">
        <v>0</v>
      </c>
      <c r="BH81" s="233">
        <v>0</v>
      </c>
      <c r="BI81" s="233">
        <v>0</v>
      </c>
      <c r="BJ81" s="233">
        <v>0</v>
      </c>
      <c r="BK81" s="233">
        <v>0</v>
      </c>
      <c r="BL81" s="233">
        <v>0</v>
      </c>
      <c r="BM81" s="233">
        <v>0</v>
      </c>
      <c r="BN81" s="233">
        <v>0</v>
      </c>
      <c r="BO81" s="233">
        <v>0</v>
      </c>
      <c r="BP81" s="233">
        <v>0</v>
      </c>
      <c r="BQ81" s="233">
        <v>0</v>
      </c>
      <c r="BR81" s="233">
        <v>0</v>
      </c>
      <c r="BS81" s="233">
        <v>0</v>
      </c>
      <c r="BT81" s="233">
        <v>0</v>
      </c>
      <c r="BU81" s="233">
        <v>0</v>
      </c>
      <c r="BV81" s="233">
        <v>0</v>
      </c>
      <c r="BW81" s="233">
        <v>0</v>
      </c>
      <c r="BX81" s="233">
        <v>0</v>
      </c>
      <c r="BY81" s="233">
        <v>0</v>
      </c>
      <c r="BZ81" s="234">
        <v>0</v>
      </c>
      <c r="CA81" s="288" t="s">
        <v>326</v>
      </c>
      <c r="CB81" s="250" t="s">
        <v>326</v>
      </c>
      <c r="CC81" s="250" t="s">
        <v>326</v>
      </c>
      <c r="CD81" s="250" t="s">
        <v>326</v>
      </c>
      <c r="CE81" s="250" t="s">
        <v>326</v>
      </c>
      <c r="CF81" s="250" t="s">
        <v>326</v>
      </c>
      <c r="CG81" s="250" t="s">
        <v>326</v>
      </c>
      <c r="CH81" s="250" t="s">
        <v>326</v>
      </c>
      <c r="CI81" s="250" t="s">
        <v>326</v>
      </c>
      <c r="CJ81" s="251" t="s">
        <v>326</v>
      </c>
    </row>
    <row r="82" spans="1:88">
      <c r="A82" s="88">
        <f t="shared" ref="A82:A84" si="14">A81+1</f>
        <v>50</v>
      </c>
      <c r="B82" s="22" t="s">
        <v>74</v>
      </c>
      <c r="C82" s="104" t="s">
        <v>328</v>
      </c>
      <c r="D82" s="113" t="b">
        <v>0</v>
      </c>
      <c r="E82" s="23">
        <v>2017</v>
      </c>
      <c r="F82" s="112">
        <v>0</v>
      </c>
      <c r="G82" s="30">
        <v>100</v>
      </c>
      <c r="H82" s="22">
        <v>0</v>
      </c>
      <c r="I82" s="22">
        <v>0</v>
      </c>
      <c r="J82" s="226">
        <v>0</v>
      </c>
      <c r="K82" s="97">
        <v>0</v>
      </c>
      <c r="L82" s="98" t="s">
        <v>326</v>
      </c>
      <c r="M82" s="237">
        <v>0</v>
      </c>
      <c r="N82" s="238">
        <v>0</v>
      </c>
      <c r="O82" s="238">
        <v>0</v>
      </c>
      <c r="P82" s="238">
        <v>0</v>
      </c>
      <c r="Q82" s="238">
        <v>0</v>
      </c>
      <c r="R82" s="238">
        <v>0</v>
      </c>
      <c r="S82" s="238">
        <v>0</v>
      </c>
      <c r="T82" s="238">
        <v>0</v>
      </c>
      <c r="U82" s="238">
        <v>0</v>
      </c>
      <c r="V82" s="238">
        <v>0</v>
      </c>
      <c r="W82" s="238">
        <v>0</v>
      </c>
      <c r="X82" s="238">
        <v>0</v>
      </c>
      <c r="Y82" s="238">
        <v>0</v>
      </c>
      <c r="Z82" s="238">
        <v>0</v>
      </c>
      <c r="AA82" s="238">
        <v>0</v>
      </c>
      <c r="AB82" s="238">
        <v>0</v>
      </c>
      <c r="AC82" s="274">
        <v>0</v>
      </c>
      <c r="AD82" s="274">
        <v>0</v>
      </c>
      <c r="AE82" s="274">
        <v>0</v>
      </c>
      <c r="AF82" s="274">
        <v>0</v>
      </c>
      <c r="AG82" s="274">
        <v>0</v>
      </c>
      <c r="AH82" s="274">
        <v>0</v>
      </c>
      <c r="AI82" s="237">
        <v>0</v>
      </c>
      <c r="AJ82" s="238">
        <v>0</v>
      </c>
      <c r="AK82" s="238">
        <v>0</v>
      </c>
      <c r="AL82" s="238">
        <v>0</v>
      </c>
      <c r="AM82" s="238">
        <v>0</v>
      </c>
      <c r="AN82" s="238">
        <v>0</v>
      </c>
      <c r="AO82" s="238">
        <v>0</v>
      </c>
      <c r="AP82" s="238">
        <v>0</v>
      </c>
      <c r="AQ82" s="238">
        <v>0</v>
      </c>
      <c r="AR82" s="238">
        <v>0</v>
      </c>
      <c r="AS82" s="238">
        <v>0</v>
      </c>
      <c r="AT82" s="238">
        <v>0</v>
      </c>
      <c r="AU82" s="238">
        <v>0</v>
      </c>
      <c r="AV82" s="238">
        <v>0</v>
      </c>
      <c r="AW82" s="238">
        <v>0</v>
      </c>
      <c r="AX82" s="238">
        <v>0</v>
      </c>
      <c r="AY82" s="274">
        <v>0</v>
      </c>
      <c r="AZ82" s="238">
        <v>0</v>
      </c>
      <c r="BA82" s="238">
        <v>0</v>
      </c>
      <c r="BB82" s="238">
        <v>0</v>
      </c>
      <c r="BC82" s="238">
        <v>0</v>
      </c>
      <c r="BD82" s="239">
        <v>0</v>
      </c>
      <c r="BE82" s="237">
        <v>0</v>
      </c>
      <c r="BF82" s="238">
        <v>0</v>
      </c>
      <c r="BG82" s="238">
        <v>0</v>
      </c>
      <c r="BH82" s="238">
        <v>0</v>
      </c>
      <c r="BI82" s="238">
        <v>0</v>
      </c>
      <c r="BJ82" s="238">
        <v>0</v>
      </c>
      <c r="BK82" s="238">
        <v>0</v>
      </c>
      <c r="BL82" s="238">
        <v>0</v>
      </c>
      <c r="BM82" s="238">
        <v>0</v>
      </c>
      <c r="BN82" s="238">
        <v>0</v>
      </c>
      <c r="BO82" s="238">
        <v>0</v>
      </c>
      <c r="BP82" s="238">
        <v>0</v>
      </c>
      <c r="BQ82" s="238">
        <v>0</v>
      </c>
      <c r="BR82" s="238">
        <v>0</v>
      </c>
      <c r="BS82" s="238">
        <v>0</v>
      </c>
      <c r="BT82" s="238">
        <v>0</v>
      </c>
      <c r="BU82" s="238">
        <v>0</v>
      </c>
      <c r="BV82" s="238">
        <v>0</v>
      </c>
      <c r="BW82" s="238">
        <v>0</v>
      </c>
      <c r="BX82" s="238">
        <v>0</v>
      </c>
      <c r="BY82" s="238">
        <v>0</v>
      </c>
      <c r="BZ82" s="239">
        <v>0</v>
      </c>
      <c r="CA82" s="283" t="s">
        <v>326</v>
      </c>
      <c r="CB82" s="240" t="s">
        <v>326</v>
      </c>
      <c r="CC82" s="240" t="s">
        <v>326</v>
      </c>
      <c r="CD82" s="240" t="s">
        <v>326</v>
      </c>
      <c r="CE82" s="240" t="s">
        <v>326</v>
      </c>
      <c r="CF82" s="240" t="s">
        <v>326</v>
      </c>
      <c r="CG82" s="240" t="s">
        <v>326</v>
      </c>
      <c r="CH82" s="240" t="s">
        <v>326</v>
      </c>
      <c r="CI82" s="240" t="s">
        <v>326</v>
      </c>
      <c r="CJ82" s="241" t="s">
        <v>326</v>
      </c>
    </row>
    <row r="83" spans="1:88">
      <c r="A83" s="88">
        <f t="shared" si="14"/>
        <v>51</v>
      </c>
      <c r="B83" s="22" t="s">
        <v>141</v>
      </c>
      <c r="C83" s="104" t="s">
        <v>328</v>
      </c>
      <c r="D83" s="113" t="b">
        <v>0</v>
      </c>
      <c r="E83" s="23">
        <v>2017</v>
      </c>
      <c r="F83" s="112">
        <v>0</v>
      </c>
      <c r="G83" s="30">
        <v>150</v>
      </c>
      <c r="H83" s="22">
        <v>0</v>
      </c>
      <c r="I83" s="22">
        <v>0</v>
      </c>
      <c r="J83" s="226">
        <v>0</v>
      </c>
      <c r="K83" s="97">
        <v>0</v>
      </c>
      <c r="L83" s="98" t="s">
        <v>326</v>
      </c>
      <c r="M83" s="237">
        <v>0</v>
      </c>
      <c r="N83" s="238">
        <v>0</v>
      </c>
      <c r="O83" s="238">
        <v>0</v>
      </c>
      <c r="P83" s="238">
        <v>0</v>
      </c>
      <c r="Q83" s="238">
        <v>0</v>
      </c>
      <c r="R83" s="238">
        <v>0</v>
      </c>
      <c r="S83" s="238">
        <v>0</v>
      </c>
      <c r="T83" s="238">
        <v>0</v>
      </c>
      <c r="U83" s="238">
        <v>0</v>
      </c>
      <c r="V83" s="238">
        <v>0</v>
      </c>
      <c r="W83" s="238">
        <v>0</v>
      </c>
      <c r="X83" s="238">
        <v>0</v>
      </c>
      <c r="Y83" s="238">
        <v>0</v>
      </c>
      <c r="Z83" s="238">
        <v>0</v>
      </c>
      <c r="AA83" s="238">
        <v>0</v>
      </c>
      <c r="AB83" s="238">
        <v>0</v>
      </c>
      <c r="AC83" s="274">
        <v>0</v>
      </c>
      <c r="AD83" s="274">
        <v>0</v>
      </c>
      <c r="AE83" s="274">
        <v>0</v>
      </c>
      <c r="AF83" s="274">
        <v>0</v>
      </c>
      <c r="AG83" s="274">
        <v>0</v>
      </c>
      <c r="AH83" s="274">
        <v>0</v>
      </c>
      <c r="AI83" s="237">
        <v>0</v>
      </c>
      <c r="AJ83" s="238">
        <v>0</v>
      </c>
      <c r="AK83" s="238">
        <v>0</v>
      </c>
      <c r="AL83" s="238">
        <v>0</v>
      </c>
      <c r="AM83" s="238">
        <v>0</v>
      </c>
      <c r="AN83" s="238">
        <v>0</v>
      </c>
      <c r="AO83" s="238">
        <v>0</v>
      </c>
      <c r="AP83" s="238">
        <v>0</v>
      </c>
      <c r="AQ83" s="238">
        <v>0</v>
      </c>
      <c r="AR83" s="238">
        <v>0</v>
      </c>
      <c r="AS83" s="238">
        <v>0</v>
      </c>
      <c r="AT83" s="238">
        <v>0</v>
      </c>
      <c r="AU83" s="238">
        <v>0</v>
      </c>
      <c r="AV83" s="238">
        <v>0</v>
      </c>
      <c r="AW83" s="238">
        <v>0</v>
      </c>
      <c r="AX83" s="238">
        <v>0</v>
      </c>
      <c r="AY83" s="274">
        <v>0</v>
      </c>
      <c r="AZ83" s="238">
        <v>0</v>
      </c>
      <c r="BA83" s="238">
        <v>0</v>
      </c>
      <c r="BB83" s="238">
        <v>0</v>
      </c>
      <c r="BC83" s="238">
        <v>0</v>
      </c>
      <c r="BD83" s="239">
        <v>0</v>
      </c>
      <c r="BE83" s="237">
        <v>0</v>
      </c>
      <c r="BF83" s="238">
        <v>0</v>
      </c>
      <c r="BG83" s="238">
        <v>0</v>
      </c>
      <c r="BH83" s="238">
        <v>0</v>
      </c>
      <c r="BI83" s="238">
        <v>0</v>
      </c>
      <c r="BJ83" s="238">
        <v>0</v>
      </c>
      <c r="BK83" s="238">
        <v>0</v>
      </c>
      <c r="BL83" s="238">
        <v>0</v>
      </c>
      <c r="BM83" s="238">
        <v>0</v>
      </c>
      <c r="BN83" s="238">
        <v>0</v>
      </c>
      <c r="BO83" s="238">
        <v>0</v>
      </c>
      <c r="BP83" s="238">
        <v>0</v>
      </c>
      <c r="BQ83" s="238">
        <v>0</v>
      </c>
      <c r="BR83" s="238">
        <v>0</v>
      </c>
      <c r="BS83" s="238">
        <v>0</v>
      </c>
      <c r="BT83" s="238">
        <v>0</v>
      </c>
      <c r="BU83" s="238">
        <v>0</v>
      </c>
      <c r="BV83" s="238">
        <v>0</v>
      </c>
      <c r="BW83" s="238">
        <v>0</v>
      </c>
      <c r="BX83" s="238">
        <v>0</v>
      </c>
      <c r="BY83" s="238">
        <v>0</v>
      </c>
      <c r="BZ83" s="239">
        <v>0</v>
      </c>
      <c r="CA83" s="283" t="s">
        <v>326</v>
      </c>
      <c r="CB83" s="240" t="s">
        <v>326</v>
      </c>
      <c r="CC83" s="240" t="s">
        <v>326</v>
      </c>
      <c r="CD83" s="240" t="s">
        <v>326</v>
      </c>
      <c r="CE83" s="240" t="s">
        <v>326</v>
      </c>
      <c r="CF83" s="240" t="s">
        <v>326</v>
      </c>
      <c r="CG83" s="240" t="s">
        <v>326</v>
      </c>
      <c r="CH83" s="240" t="s">
        <v>326</v>
      </c>
      <c r="CI83" s="240" t="s">
        <v>326</v>
      </c>
      <c r="CJ83" s="241" t="s">
        <v>326</v>
      </c>
    </row>
    <row r="84" spans="1:88">
      <c r="A84" s="88">
        <f t="shared" si="14"/>
        <v>52</v>
      </c>
      <c r="B84" s="22" t="s">
        <v>143</v>
      </c>
      <c r="C84" s="104" t="s">
        <v>328</v>
      </c>
      <c r="D84" s="113" t="s">
        <v>335</v>
      </c>
      <c r="E84" s="23">
        <v>2017</v>
      </c>
      <c r="F84" s="112">
        <v>0</v>
      </c>
      <c r="G84" s="30">
        <v>150</v>
      </c>
      <c r="H84" s="22">
        <v>0</v>
      </c>
      <c r="I84" s="22">
        <v>0</v>
      </c>
      <c r="J84" s="226">
        <v>3597</v>
      </c>
      <c r="K84" s="97">
        <v>0</v>
      </c>
      <c r="L84" s="98" t="s">
        <v>326</v>
      </c>
      <c r="M84" s="237">
        <v>14629.944928655321</v>
      </c>
      <c r="N84" s="238">
        <v>14629.944928655321</v>
      </c>
      <c r="O84" s="238">
        <v>14629.944928655321</v>
      </c>
      <c r="P84" s="238">
        <v>14629.944928655321</v>
      </c>
      <c r="Q84" s="238">
        <v>14629.944928655321</v>
      </c>
      <c r="R84" s="238">
        <v>12216.853636099964</v>
      </c>
      <c r="S84" s="238">
        <v>12216.853636099964</v>
      </c>
      <c r="T84" s="238">
        <v>10286.380602055666</v>
      </c>
      <c r="U84" s="238">
        <v>10286.380602055666</v>
      </c>
      <c r="V84" s="238">
        <v>8742.0021748202307</v>
      </c>
      <c r="W84" s="238">
        <v>8742.0021748202307</v>
      </c>
      <c r="X84" s="238">
        <v>7506.4994330318841</v>
      </c>
      <c r="Y84" s="238">
        <v>7506.4994330318841</v>
      </c>
      <c r="Z84" s="238">
        <v>7506.4994330318841</v>
      </c>
      <c r="AA84" s="238">
        <v>7506.4994330318841</v>
      </c>
      <c r="AB84" s="238">
        <v>7506.4994330318841</v>
      </c>
      <c r="AC84" s="274">
        <v>5511.2360978406705</v>
      </c>
      <c r="AD84" s="274">
        <v>5395.3676254185993</v>
      </c>
      <c r="AE84" s="274">
        <v>5282.975207169191</v>
      </c>
      <c r="AF84" s="274">
        <v>5173.9545614672643</v>
      </c>
      <c r="AG84" s="274">
        <v>5068.2045351363977</v>
      </c>
      <c r="AH84" s="274">
        <v>4965.6270095954551</v>
      </c>
      <c r="AI84" s="237">
        <v>0</v>
      </c>
      <c r="AJ84" s="238">
        <v>0</v>
      </c>
      <c r="AK84" s="238">
        <v>0</v>
      </c>
      <c r="AL84" s="238">
        <v>0</v>
      </c>
      <c r="AM84" s="238">
        <v>0</v>
      </c>
      <c r="AN84" s="238">
        <v>0</v>
      </c>
      <c r="AO84" s="238">
        <v>0</v>
      </c>
      <c r="AP84" s="238">
        <v>0</v>
      </c>
      <c r="AQ84" s="238">
        <v>0</v>
      </c>
      <c r="AR84" s="238">
        <v>0</v>
      </c>
      <c r="AS84" s="238">
        <v>0</v>
      </c>
      <c r="AT84" s="238">
        <v>0</v>
      </c>
      <c r="AU84" s="238">
        <v>0</v>
      </c>
      <c r="AV84" s="238">
        <v>0</v>
      </c>
      <c r="AW84" s="238">
        <v>0</v>
      </c>
      <c r="AX84" s="238">
        <v>0</v>
      </c>
      <c r="AY84" s="274">
        <v>0</v>
      </c>
      <c r="AZ84" s="238">
        <v>0</v>
      </c>
      <c r="BA84" s="238">
        <v>0</v>
      </c>
      <c r="BB84" s="238">
        <v>0</v>
      </c>
      <c r="BC84" s="238">
        <v>0</v>
      </c>
      <c r="BD84" s="239">
        <v>0</v>
      </c>
      <c r="BE84" s="237">
        <v>0</v>
      </c>
      <c r="BF84" s="238">
        <v>0</v>
      </c>
      <c r="BG84" s="238">
        <v>0</v>
      </c>
      <c r="BH84" s="238">
        <v>0</v>
      </c>
      <c r="BI84" s="238">
        <v>0</v>
      </c>
      <c r="BJ84" s="238">
        <v>0</v>
      </c>
      <c r="BK84" s="238">
        <v>0</v>
      </c>
      <c r="BL84" s="238">
        <v>0</v>
      </c>
      <c r="BM84" s="238">
        <v>0</v>
      </c>
      <c r="BN84" s="238">
        <v>0</v>
      </c>
      <c r="BO84" s="238">
        <v>0</v>
      </c>
      <c r="BP84" s="238">
        <v>0</v>
      </c>
      <c r="BQ84" s="238">
        <v>0</v>
      </c>
      <c r="BR84" s="238">
        <v>0</v>
      </c>
      <c r="BS84" s="238">
        <v>0</v>
      </c>
      <c r="BT84" s="238">
        <v>0</v>
      </c>
      <c r="BU84" s="238">
        <v>0</v>
      </c>
      <c r="BV84" s="238">
        <v>0</v>
      </c>
      <c r="BW84" s="238">
        <v>0</v>
      </c>
      <c r="BX84" s="238">
        <v>0</v>
      </c>
      <c r="BY84" s="238">
        <v>0</v>
      </c>
      <c r="BZ84" s="239">
        <v>0</v>
      </c>
      <c r="CA84" s="283" t="s">
        <v>326</v>
      </c>
      <c r="CB84" s="240" t="s">
        <v>326</v>
      </c>
      <c r="CC84" s="240" t="s">
        <v>326</v>
      </c>
      <c r="CD84" s="240" t="s">
        <v>326</v>
      </c>
      <c r="CE84" s="240" t="s">
        <v>326</v>
      </c>
      <c r="CF84" s="240" t="s">
        <v>326</v>
      </c>
      <c r="CG84" s="240" t="s">
        <v>326</v>
      </c>
      <c r="CH84" s="240" t="s">
        <v>326</v>
      </c>
      <c r="CI84" s="240" t="s">
        <v>326</v>
      </c>
      <c r="CJ84" s="241" t="s">
        <v>326</v>
      </c>
    </row>
    <row r="85" spans="1:88" ht="13.5" thickBot="1">
      <c r="A85" s="145">
        <f>A84+1</f>
        <v>53</v>
      </c>
      <c r="B85" s="34" t="s">
        <v>46</v>
      </c>
      <c r="C85" s="117" t="s">
        <v>328</v>
      </c>
      <c r="D85" s="124" t="s">
        <v>335</v>
      </c>
      <c r="E85" s="125">
        <v>2017</v>
      </c>
      <c r="F85" s="117">
        <v>0</v>
      </c>
      <c r="G85" s="92">
        <v>0</v>
      </c>
      <c r="H85" s="34">
        <v>0</v>
      </c>
      <c r="I85" s="34">
        <v>0</v>
      </c>
      <c r="J85" s="227">
        <v>0</v>
      </c>
      <c r="K85" s="126">
        <v>0</v>
      </c>
      <c r="L85" s="129" t="s">
        <v>326</v>
      </c>
      <c r="M85" s="242">
        <v>0</v>
      </c>
      <c r="N85" s="243">
        <v>0</v>
      </c>
      <c r="O85" s="243">
        <v>0</v>
      </c>
      <c r="P85" s="243">
        <v>0</v>
      </c>
      <c r="Q85" s="243">
        <v>0</v>
      </c>
      <c r="R85" s="243">
        <v>0</v>
      </c>
      <c r="S85" s="243">
        <v>0</v>
      </c>
      <c r="T85" s="243">
        <v>0</v>
      </c>
      <c r="U85" s="243">
        <v>0</v>
      </c>
      <c r="V85" s="243">
        <v>0</v>
      </c>
      <c r="W85" s="243">
        <v>0</v>
      </c>
      <c r="X85" s="243">
        <v>0</v>
      </c>
      <c r="Y85" s="243">
        <v>0</v>
      </c>
      <c r="Z85" s="243">
        <v>0</v>
      </c>
      <c r="AA85" s="243">
        <v>0</v>
      </c>
      <c r="AB85" s="243">
        <v>0</v>
      </c>
      <c r="AC85" s="275">
        <v>0</v>
      </c>
      <c r="AD85" s="275">
        <v>0</v>
      </c>
      <c r="AE85" s="275">
        <v>0</v>
      </c>
      <c r="AF85" s="275">
        <v>0</v>
      </c>
      <c r="AG85" s="275">
        <v>0</v>
      </c>
      <c r="AH85" s="275">
        <v>0</v>
      </c>
      <c r="AI85" s="242">
        <v>0</v>
      </c>
      <c r="AJ85" s="243">
        <v>0</v>
      </c>
      <c r="AK85" s="243">
        <v>0</v>
      </c>
      <c r="AL85" s="243">
        <v>0</v>
      </c>
      <c r="AM85" s="243">
        <v>0</v>
      </c>
      <c r="AN85" s="243">
        <v>0</v>
      </c>
      <c r="AO85" s="243">
        <v>0</v>
      </c>
      <c r="AP85" s="243">
        <v>0</v>
      </c>
      <c r="AQ85" s="243">
        <v>0</v>
      </c>
      <c r="AR85" s="243">
        <v>0</v>
      </c>
      <c r="AS85" s="243">
        <v>0</v>
      </c>
      <c r="AT85" s="243">
        <v>0</v>
      </c>
      <c r="AU85" s="243">
        <v>0</v>
      </c>
      <c r="AV85" s="243">
        <v>0</v>
      </c>
      <c r="AW85" s="243">
        <v>0</v>
      </c>
      <c r="AX85" s="243">
        <v>0</v>
      </c>
      <c r="AY85" s="275">
        <v>0</v>
      </c>
      <c r="AZ85" s="243">
        <v>0</v>
      </c>
      <c r="BA85" s="243">
        <v>0</v>
      </c>
      <c r="BB85" s="243">
        <v>0</v>
      </c>
      <c r="BC85" s="243">
        <v>0</v>
      </c>
      <c r="BD85" s="244">
        <v>0</v>
      </c>
      <c r="BE85" s="242">
        <v>0</v>
      </c>
      <c r="BF85" s="243">
        <v>0</v>
      </c>
      <c r="BG85" s="243">
        <v>0</v>
      </c>
      <c r="BH85" s="243">
        <v>0</v>
      </c>
      <c r="BI85" s="243">
        <v>0</v>
      </c>
      <c r="BJ85" s="243">
        <v>0</v>
      </c>
      <c r="BK85" s="243">
        <v>0</v>
      </c>
      <c r="BL85" s="243">
        <v>0</v>
      </c>
      <c r="BM85" s="243">
        <v>0</v>
      </c>
      <c r="BN85" s="243">
        <v>0</v>
      </c>
      <c r="BO85" s="243">
        <v>0</v>
      </c>
      <c r="BP85" s="243">
        <v>0</v>
      </c>
      <c r="BQ85" s="243">
        <v>0</v>
      </c>
      <c r="BR85" s="243">
        <v>0</v>
      </c>
      <c r="BS85" s="243">
        <v>0</v>
      </c>
      <c r="BT85" s="243">
        <v>0</v>
      </c>
      <c r="BU85" s="243">
        <v>0</v>
      </c>
      <c r="BV85" s="243">
        <v>0</v>
      </c>
      <c r="BW85" s="243">
        <v>0</v>
      </c>
      <c r="BX85" s="243">
        <v>0</v>
      </c>
      <c r="BY85" s="243">
        <v>0</v>
      </c>
      <c r="BZ85" s="244">
        <v>0</v>
      </c>
      <c r="CA85" s="289" t="s">
        <v>326</v>
      </c>
      <c r="CB85" s="252" t="s">
        <v>326</v>
      </c>
      <c r="CC85" s="252" t="s">
        <v>326</v>
      </c>
      <c r="CD85" s="252" t="s">
        <v>326</v>
      </c>
      <c r="CE85" s="252" t="s">
        <v>326</v>
      </c>
      <c r="CF85" s="252" t="s">
        <v>326</v>
      </c>
      <c r="CG85" s="252" t="s">
        <v>326</v>
      </c>
      <c r="CH85" s="252" t="s">
        <v>326</v>
      </c>
      <c r="CI85" s="252" t="s">
        <v>326</v>
      </c>
      <c r="CJ85" s="253" t="s">
        <v>326</v>
      </c>
    </row>
    <row r="86" spans="1:88">
      <c r="A86" s="87">
        <f>A85+1</f>
        <v>54</v>
      </c>
      <c r="B86" s="19" t="s">
        <v>41</v>
      </c>
      <c r="C86" s="104" t="s">
        <v>329</v>
      </c>
      <c r="D86" s="131" t="b">
        <v>1</v>
      </c>
      <c r="E86" s="20">
        <v>2007</v>
      </c>
      <c r="F86" s="121">
        <v>0</v>
      </c>
      <c r="G86" s="29">
        <v>0</v>
      </c>
      <c r="H86" s="130">
        <v>0</v>
      </c>
      <c r="I86" s="19">
        <v>0</v>
      </c>
      <c r="J86" s="228">
        <v>0</v>
      </c>
      <c r="K86" s="122">
        <v>0</v>
      </c>
      <c r="L86" s="123" t="s">
        <v>326</v>
      </c>
      <c r="M86" s="246">
        <v>9.8449551198420804E-2</v>
      </c>
      <c r="N86" s="247">
        <v>9.59432489716468E-2</v>
      </c>
      <c r="O86" s="247">
        <v>9.3512135811676014E-2</v>
      </c>
      <c r="P86" s="247">
        <v>9.1153956046504364E-2</v>
      </c>
      <c r="Q86" s="247">
        <v>8.8866521674287824E-2</v>
      </c>
      <c r="R86" s="247">
        <v>8.6647710333237843E-2</v>
      </c>
      <c r="S86" s="247">
        <v>8.4495463332419321E-2</v>
      </c>
      <c r="T86" s="247">
        <v>8.2407783741625357E-2</v>
      </c>
      <c r="U86" s="247">
        <v>8.0382734538555212E-2</v>
      </c>
      <c r="V86" s="247">
        <v>7.8418436811577175E-2</v>
      </c>
      <c r="W86" s="247">
        <v>7.3340312490238938E-2</v>
      </c>
      <c r="X86" s="247">
        <v>7.1503446933907394E-2</v>
      </c>
      <c r="Y86" s="247">
        <v>6.9721687344265801E-2</v>
      </c>
      <c r="Z86" s="247">
        <v>6.7993380542313422E-2</v>
      </c>
      <c r="AA86" s="247">
        <v>6.6875742143717554E-2</v>
      </c>
      <c r="AB86" s="247">
        <v>6.5780456513093624E-2</v>
      </c>
      <c r="AC86" s="276">
        <v>6.4707076595082166E-2</v>
      </c>
      <c r="AD86" s="276">
        <v>6.3655164275430928E-2</v>
      </c>
      <c r="AE86" s="276">
        <v>6.2624290202172708E-2</v>
      </c>
      <c r="AF86" s="276">
        <v>6.2119161906276185E-2</v>
      </c>
      <c r="AG86" s="276">
        <v>6.161908489333863E-2</v>
      </c>
      <c r="AH86" s="276">
        <v>6.1124008650530443E-2</v>
      </c>
      <c r="AI86" s="246">
        <v>0</v>
      </c>
      <c r="AJ86" s="247">
        <v>0</v>
      </c>
      <c r="AK86" s="247">
        <v>0</v>
      </c>
      <c r="AL86" s="247">
        <v>0</v>
      </c>
      <c r="AM86" s="247">
        <v>0</v>
      </c>
      <c r="AN86" s="247">
        <v>0</v>
      </c>
      <c r="AO86" s="247">
        <v>0</v>
      </c>
      <c r="AP86" s="247">
        <v>0</v>
      </c>
      <c r="AQ86" s="247">
        <v>0</v>
      </c>
      <c r="AR86" s="247">
        <v>0</v>
      </c>
      <c r="AS86" s="247">
        <v>0</v>
      </c>
      <c r="AT86" s="247">
        <v>0</v>
      </c>
      <c r="AU86" s="247">
        <v>0</v>
      </c>
      <c r="AV86" s="247">
        <v>0</v>
      </c>
      <c r="AW86" s="247">
        <v>0</v>
      </c>
      <c r="AX86" s="247">
        <v>0</v>
      </c>
      <c r="AY86" s="276">
        <v>0</v>
      </c>
      <c r="AZ86" s="247">
        <v>0</v>
      </c>
      <c r="BA86" s="247">
        <v>0</v>
      </c>
      <c r="BB86" s="247">
        <v>0</v>
      </c>
      <c r="BC86" s="247">
        <v>0</v>
      </c>
      <c r="BD86" s="248">
        <v>0</v>
      </c>
      <c r="BE86" s="246">
        <v>0</v>
      </c>
      <c r="BF86" s="247">
        <v>0</v>
      </c>
      <c r="BG86" s="247">
        <v>0</v>
      </c>
      <c r="BH86" s="247">
        <v>0</v>
      </c>
      <c r="BI86" s="247">
        <v>0</v>
      </c>
      <c r="BJ86" s="247">
        <v>0</v>
      </c>
      <c r="BK86" s="247">
        <v>0</v>
      </c>
      <c r="BL86" s="247">
        <v>0</v>
      </c>
      <c r="BM86" s="247">
        <v>0</v>
      </c>
      <c r="BN86" s="247">
        <v>0</v>
      </c>
      <c r="BO86" s="247">
        <v>0</v>
      </c>
      <c r="BP86" s="247">
        <v>0</v>
      </c>
      <c r="BQ86" s="247">
        <v>0</v>
      </c>
      <c r="BR86" s="247">
        <v>0</v>
      </c>
      <c r="BS86" s="247">
        <v>0</v>
      </c>
      <c r="BT86" s="247">
        <v>0</v>
      </c>
      <c r="BU86" s="247">
        <v>0</v>
      </c>
      <c r="BV86" s="247">
        <v>0</v>
      </c>
      <c r="BW86" s="247">
        <v>0</v>
      </c>
      <c r="BX86" s="247">
        <v>0</v>
      </c>
      <c r="BY86" s="247">
        <v>0</v>
      </c>
      <c r="BZ86" s="248">
        <v>0</v>
      </c>
      <c r="CA86" s="282" t="s">
        <v>326</v>
      </c>
      <c r="CB86" s="235" t="s">
        <v>326</v>
      </c>
      <c r="CC86" s="235" t="s">
        <v>326</v>
      </c>
      <c r="CD86" s="235" t="s">
        <v>326</v>
      </c>
      <c r="CE86" s="235" t="s">
        <v>326</v>
      </c>
      <c r="CF86" s="235" t="s">
        <v>326</v>
      </c>
      <c r="CG86" s="235" t="s">
        <v>326</v>
      </c>
      <c r="CH86" s="235" t="s">
        <v>326</v>
      </c>
      <c r="CI86" s="235" t="s">
        <v>326</v>
      </c>
      <c r="CJ86" s="236" t="s">
        <v>326</v>
      </c>
    </row>
    <row r="87" spans="1:88">
      <c r="A87" s="88">
        <f t="shared" ref="A87:A97" si="15">A86+1</f>
        <v>55</v>
      </c>
      <c r="B87" s="22" t="s">
        <v>42</v>
      </c>
      <c r="C87" s="104" t="s">
        <v>329</v>
      </c>
      <c r="D87" s="115" t="b">
        <v>1</v>
      </c>
      <c r="E87" s="23">
        <v>2007</v>
      </c>
      <c r="F87" s="112">
        <v>0</v>
      </c>
      <c r="G87" s="30">
        <v>0</v>
      </c>
      <c r="H87" s="54">
        <v>0</v>
      </c>
      <c r="I87" s="22">
        <v>0</v>
      </c>
      <c r="J87" s="226">
        <v>0</v>
      </c>
      <c r="K87" s="97">
        <v>0</v>
      </c>
      <c r="L87" s="98" t="s">
        <v>326</v>
      </c>
      <c r="M87" s="237">
        <v>0.59069730719052471</v>
      </c>
      <c r="N87" s="238">
        <v>0.57565949382988069</v>
      </c>
      <c r="O87" s="238">
        <v>0.561072814870056</v>
      </c>
      <c r="P87" s="238">
        <v>0.54692373627902613</v>
      </c>
      <c r="Q87" s="238">
        <v>0.53319913004572694</v>
      </c>
      <c r="R87" s="238">
        <v>0.51988626199942689</v>
      </c>
      <c r="S87" s="238">
        <v>0.50697277999451584</v>
      </c>
      <c r="T87" s="238">
        <v>0.49444670244975208</v>
      </c>
      <c r="U87" s="238">
        <v>0.48229640723133116</v>
      </c>
      <c r="V87" s="238">
        <v>0.47051062086946294</v>
      </c>
      <c r="W87" s="238">
        <v>0.4400418749414336</v>
      </c>
      <c r="X87" s="238">
        <v>0.42902068160344431</v>
      </c>
      <c r="Y87" s="238">
        <v>0.41833012406559472</v>
      </c>
      <c r="Z87" s="238">
        <v>0.40796028325388045</v>
      </c>
      <c r="AA87" s="238">
        <v>0.40125445286230532</v>
      </c>
      <c r="AB87" s="238">
        <v>0.39468273907856166</v>
      </c>
      <c r="AC87" s="274">
        <v>0.38824245957049286</v>
      </c>
      <c r="AD87" s="274">
        <v>0.38193098565258543</v>
      </c>
      <c r="AE87" s="274">
        <v>0.37574574121303622</v>
      </c>
      <c r="AF87" s="274">
        <v>0.37271497143765708</v>
      </c>
      <c r="AG87" s="274">
        <v>0.36971450936003175</v>
      </c>
      <c r="AH87" s="274">
        <v>0.3667440519031826</v>
      </c>
      <c r="AI87" s="237">
        <v>0</v>
      </c>
      <c r="AJ87" s="238">
        <v>0</v>
      </c>
      <c r="AK87" s="238">
        <v>0</v>
      </c>
      <c r="AL87" s="238">
        <v>0</v>
      </c>
      <c r="AM87" s="238">
        <v>0</v>
      </c>
      <c r="AN87" s="238">
        <v>0</v>
      </c>
      <c r="AO87" s="238">
        <v>0</v>
      </c>
      <c r="AP87" s="238">
        <v>0</v>
      </c>
      <c r="AQ87" s="238">
        <v>0</v>
      </c>
      <c r="AR87" s="238">
        <v>0</v>
      </c>
      <c r="AS87" s="238">
        <v>0</v>
      </c>
      <c r="AT87" s="238">
        <v>0</v>
      </c>
      <c r="AU87" s="238">
        <v>0</v>
      </c>
      <c r="AV87" s="238">
        <v>0</v>
      </c>
      <c r="AW87" s="238">
        <v>0</v>
      </c>
      <c r="AX87" s="238">
        <v>0</v>
      </c>
      <c r="AY87" s="274">
        <v>0</v>
      </c>
      <c r="AZ87" s="238">
        <v>0</v>
      </c>
      <c r="BA87" s="238">
        <v>0</v>
      </c>
      <c r="BB87" s="238">
        <v>0</v>
      </c>
      <c r="BC87" s="238">
        <v>0</v>
      </c>
      <c r="BD87" s="239">
        <v>0</v>
      </c>
      <c r="BE87" s="237">
        <v>0</v>
      </c>
      <c r="BF87" s="238">
        <v>0</v>
      </c>
      <c r="BG87" s="238">
        <v>0</v>
      </c>
      <c r="BH87" s="238">
        <v>0</v>
      </c>
      <c r="BI87" s="238">
        <v>0</v>
      </c>
      <c r="BJ87" s="238">
        <v>0</v>
      </c>
      <c r="BK87" s="238">
        <v>0</v>
      </c>
      <c r="BL87" s="238">
        <v>0</v>
      </c>
      <c r="BM87" s="238">
        <v>0</v>
      </c>
      <c r="BN87" s="238">
        <v>0</v>
      </c>
      <c r="BO87" s="238">
        <v>0</v>
      </c>
      <c r="BP87" s="238">
        <v>0</v>
      </c>
      <c r="BQ87" s="238">
        <v>0</v>
      </c>
      <c r="BR87" s="238">
        <v>0</v>
      </c>
      <c r="BS87" s="238">
        <v>0</v>
      </c>
      <c r="BT87" s="238">
        <v>0</v>
      </c>
      <c r="BU87" s="238">
        <v>0</v>
      </c>
      <c r="BV87" s="238">
        <v>0</v>
      </c>
      <c r="BW87" s="238">
        <v>0</v>
      </c>
      <c r="BX87" s="238">
        <v>0</v>
      </c>
      <c r="BY87" s="238">
        <v>0</v>
      </c>
      <c r="BZ87" s="239">
        <v>0</v>
      </c>
      <c r="CA87" s="283" t="s">
        <v>326</v>
      </c>
      <c r="CB87" s="240" t="s">
        <v>326</v>
      </c>
      <c r="CC87" s="240" t="s">
        <v>326</v>
      </c>
      <c r="CD87" s="240" t="s">
        <v>326</v>
      </c>
      <c r="CE87" s="240" t="s">
        <v>326</v>
      </c>
      <c r="CF87" s="240" t="s">
        <v>326</v>
      </c>
      <c r="CG87" s="240" t="s">
        <v>326</v>
      </c>
      <c r="CH87" s="240" t="s">
        <v>326</v>
      </c>
      <c r="CI87" s="240" t="s">
        <v>326</v>
      </c>
      <c r="CJ87" s="241" t="s">
        <v>326</v>
      </c>
    </row>
    <row r="88" spans="1:88">
      <c r="A88" s="88">
        <f t="shared" si="15"/>
        <v>56</v>
      </c>
      <c r="B88" s="22" t="s">
        <v>43</v>
      </c>
      <c r="C88" s="104" t="s">
        <v>329</v>
      </c>
      <c r="D88" s="115" t="b">
        <v>1</v>
      </c>
      <c r="E88" s="23">
        <v>2007</v>
      </c>
      <c r="F88" s="112">
        <v>0</v>
      </c>
      <c r="G88" s="30">
        <v>0</v>
      </c>
      <c r="H88" s="54">
        <v>0</v>
      </c>
      <c r="I88" s="22">
        <v>0</v>
      </c>
      <c r="J88" s="226">
        <v>0</v>
      </c>
      <c r="K88" s="97">
        <v>0</v>
      </c>
      <c r="L88" s="98" t="s">
        <v>326</v>
      </c>
      <c r="M88" s="237">
        <v>1.1485780973149096</v>
      </c>
      <c r="N88" s="238">
        <v>1.1193379046692129</v>
      </c>
      <c r="O88" s="238">
        <v>1.0909749178028869</v>
      </c>
      <c r="P88" s="238">
        <v>1.0634628205425511</v>
      </c>
      <c r="Q88" s="238">
        <v>1.0367760862000248</v>
      </c>
      <c r="R88" s="238">
        <v>1.0108899538877749</v>
      </c>
      <c r="S88" s="238">
        <v>0.98578040554489221</v>
      </c>
      <c r="T88" s="238">
        <v>0.961424143652296</v>
      </c>
      <c r="U88" s="238">
        <v>0.93779856961647756</v>
      </c>
      <c r="V88" s="238">
        <v>0.91488176280173372</v>
      </c>
      <c r="W88" s="238">
        <v>0.85563697905278779</v>
      </c>
      <c r="X88" s="238">
        <v>0.83420688089558626</v>
      </c>
      <c r="Y88" s="238">
        <v>0.81341968568310108</v>
      </c>
      <c r="Z88" s="238">
        <v>0.79325610632699006</v>
      </c>
      <c r="AA88" s="238">
        <v>0.78021699167670489</v>
      </c>
      <c r="AB88" s="238">
        <v>0.76743865931942568</v>
      </c>
      <c r="AC88" s="274">
        <v>0.7549158936092919</v>
      </c>
      <c r="AD88" s="274">
        <v>0.74264358321336088</v>
      </c>
      <c r="AE88" s="274">
        <v>0.73061671902534842</v>
      </c>
      <c r="AF88" s="274">
        <v>0.72472355557322232</v>
      </c>
      <c r="AG88" s="274">
        <v>0.71888932375561754</v>
      </c>
      <c r="AH88" s="274">
        <v>0.71311343425618867</v>
      </c>
      <c r="AI88" s="237">
        <v>0</v>
      </c>
      <c r="AJ88" s="238">
        <v>0</v>
      </c>
      <c r="AK88" s="238">
        <v>0</v>
      </c>
      <c r="AL88" s="238">
        <v>0</v>
      </c>
      <c r="AM88" s="238">
        <v>0</v>
      </c>
      <c r="AN88" s="238">
        <v>0</v>
      </c>
      <c r="AO88" s="238">
        <v>0</v>
      </c>
      <c r="AP88" s="238">
        <v>0</v>
      </c>
      <c r="AQ88" s="238">
        <v>0</v>
      </c>
      <c r="AR88" s="238">
        <v>0</v>
      </c>
      <c r="AS88" s="238">
        <v>0</v>
      </c>
      <c r="AT88" s="238">
        <v>0</v>
      </c>
      <c r="AU88" s="238">
        <v>0</v>
      </c>
      <c r="AV88" s="238">
        <v>0</v>
      </c>
      <c r="AW88" s="238">
        <v>0</v>
      </c>
      <c r="AX88" s="238">
        <v>0</v>
      </c>
      <c r="AY88" s="274">
        <v>0</v>
      </c>
      <c r="AZ88" s="238">
        <v>0</v>
      </c>
      <c r="BA88" s="238">
        <v>0</v>
      </c>
      <c r="BB88" s="238">
        <v>0</v>
      </c>
      <c r="BC88" s="238">
        <v>0</v>
      </c>
      <c r="BD88" s="239">
        <v>0</v>
      </c>
      <c r="BE88" s="237">
        <v>0</v>
      </c>
      <c r="BF88" s="238">
        <v>0</v>
      </c>
      <c r="BG88" s="238">
        <v>0</v>
      </c>
      <c r="BH88" s="238">
        <v>0</v>
      </c>
      <c r="BI88" s="238">
        <v>0</v>
      </c>
      <c r="BJ88" s="238">
        <v>0</v>
      </c>
      <c r="BK88" s="238">
        <v>0</v>
      </c>
      <c r="BL88" s="238">
        <v>0</v>
      </c>
      <c r="BM88" s="238">
        <v>0</v>
      </c>
      <c r="BN88" s="238">
        <v>0</v>
      </c>
      <c r="BO88" s="238">
        <v>0</v>
      </c>
      <c r="BP88" s="238">
        <v>0</v>
      </c>
      <c r="BQ88" s="238">
        <v>0</v>
      </c>
      <c r="BR88" s="238">
        <v>0</v>
      </c>
      <c r="BS88" s="238">
        <v>0</v>
      </c>
      <c r="BT88" s="238">
        <v>0</v>
      </c>
      <c r="BU88" s="238">
        <v>0</v>
      </c>
      <c r="BV88" s="238">
        <v>0</v>
      </c>
      <c r="BW88" s="238">
        <v>0</v>
      </c>
      <c r="BX88" s="238">
        <v>0</v>
      </c>
      <c r="BY88" s="238">
        <v>0</v>
      </c>
      <c r="BZ88" s="239">
        <v>0</v>
      </c>
      <c r="CA88" s="283" t="s">
        <v>326</v>
      </c>
      <c r="CB88" s="240" t="s">
        <v>326</v>
      </c>
      <c r="CC88" s="240" t="s">
        <v>326</v>
      </c>
      <c r="CD88" s="240" t="s">
        <v>326</v>
      </c>
      <c r="CE88" s="240" t="s">
        <v>326</v>
      </c>
      <c r="CF88" s="240" t="s">
        <v>326</v>
      </c>
      <c r="CG88" s="240" t="s">
        <v>326</v>
      </c>
      <c r="CH88" s="240" t="s">
        <v>326</v>
      </c>
      <c r="CI88" s="240" t="s">
        <v>326</v>
      </c>
      <c r="CJ88" s="241" t="s">
        <v>326</v>
      </c>
    </row>
    <row r="89" spans="1:88">
      <c r="A89" s="88">
        <f t="shared" si="15"/>
        <v>57</v>
      </c>
      <c r="B89" s="22" t="s">
        <v>44</v>
      </c>
      <c r="C89" s="104" t="s">
        <v>329</v>
      </c>
      <c r="D89" s="115" t="s">
        <v>335</v>
      </c>
      <c r="E89" s="23">
        <v>2011</v>
      </c>
      <c r="F89" s="112">
        <v>0</v>
      </c>
      <c r="G89" s="30">
        <v>0</v>
      </c>
      <c r="H89" s="54">
        <v>0</v>
      </c>
      <c r="I89" s="22">
        <v>0</v>
      </c>
      <c r="J89" s="226">
        <v>0</v>
      </c>
      <c r="K89" s="97">
        <v>0</v>
      </c>
      <c r="L89" s="98" t="s">
        <v>326</v>
      </c>
      <c r="M89" s="237">
        <v>0</v>
      </c>
      <c r="N89" s="238">
        <v>0</v>
      </c>
      <c r="O89" s="238">
        <v>0</v>
      </c>
      <c r="P89" s="238">
        <v>0</v>
      </c>
      <c r="Q89" s="238">
        <v>0</v>
      </c>
      <c r="R89" s="238">
        <v>0</v>
      </c>
      <c r="S89" s="238">
        <v>0</v>
      </c>
      <c r="T89" s="238">
        <v>0</v>
      </c>
      <c r="U89" s="238">
        <v>0</v>
      </c>
      <c r="V89" s="238">
        <v>0</v>
      </c>
      <c r="W89" s="238">
        <v>0</v>
      </c>
      <c r="X89" s="238">
        <v>0</v>
      </c>
      <c r="Y89" s="238">
        <v>0</v>
      </c>
      <c r="Z89" s="238">
        <v>0</v>
      </c>
      <c r="AA89" s="238">
        <v>0</v>
      </c>
      <c r="AB89" s="238">
        <v>0</v>
      </c>
      <c r="AC89" s="274">
        <v>0</v>
      </c>
      <c r="AD89" s="274">
        <v>0</v>
      </c>
      <c r="AE89" s="274">
        <v>0</v>
      </c>
      <c r="AF89" s="274">
        <v>0</v>
      </c>
      <c r="AG89" s="274">
        <v>0</v>
      </c>
      <c r="AH89" s="274">
        <v>0</v>
      </c>
      <c r="AI89" s="237">
        <v>0</v>
      </c>
      <c r="AJ89" s="238">
        <v>0</v>
      </c>
      <c r="AK89" s="238">
        <v>0</v>
      </c>
      <c r="AL89" s="238">
        <v>0</v>
      </c>
      <c r="AM89" s="238">
        <v>0</v>
      </c>
      <c r="AN89" s="238">
        <v>0</v>
      </c>
      <c r="AO89" s="238">
        <v>0</v>
      </c>
      <c r="AP89" s="238">
        <v>0</v>
      </c>
      <c r="AQ89" s="238">
        <v>0</v>
      </c>
      <c r="AR89" s="238">
        <v>0</v>
      </c>
      <c r="AS89" s="238">
        <v>0</v>
      </c>
      <c r="AT89" s="238">
        <v>0</v>
      </c>
      <c r="AU89" s="238">
        <v>0</v>
      </c>
      <c r="AV89" s="238">
        <v>0</v>
      </c>
      <c r="AW89" s="238">
        <v>0</v>
      </c>
      <c r="AX89" s="238">
        <v>0</v>
      </c>
      <c r="AY89" s="274">
        <v>0</v>
      </c>
      <c r="AZ89" s="238">
        <v>0</v>
      </c>
      <c r="BA89" s="238">
        <v>0</v>
      </c>
      <c r="BB89" s="238">
        <v>0</v>
      </c>
      <c r="BC89" s="238">
        <v>0</v>
      </c>
      <c r="BD89" s="239">
        <v>0</v>
      </c>
      <c r="BE89" s="237">
        <v>0</v>
      </c>
      <c r="BF89" s="238">
        <v>0</v>
      </c>
      <c r="BG89" s="238">
        <v>0</v>
      </c>
      <c r="BH89" s="238">
        <v>0</v>
      </c>
      <c r="BI89" s="238">
        <v>0</v>
      </c>
      <c r="BJ89" s="238">
        <v>0</v>
      </c>
      <c r="BK89" s="238">
        <v>0</v>
      </c>
      <c r="BL89" s="238">
        <v>0</v>
      </c>
      <c r="BM89" s="238">
        <v>0</v>
      </c>
      <c r="BN89" s="238">
        <v>0</v>
      </c>
      <c r="BO89" s="238">
        <v>0</v>
      </c>
      <c r="BP89" s="238">
        <v>0</v>
      </c>
      <c r="BQ89" s="238">
        <v>0</v>
      </c>
      <c r="BR89" s="238">
        <v>0</v>
      </c>
      <c r="BS89" s="238">
        <v>0</v>
      </c>
      <c r="BT89" s="238">
        <v>0</v>
      </c>
      <c r="BU89" s="238">
        <v>0</v>
      </c>
      <c r="BV89" s="238">
        <v>0</v>
      </c>
      <c r="BW89" s="238">
        <v>0</v>
      </c>
      <c r="BX89" s="238">
        <v>0</v>
      </c>
      <c r="BY89" s="238">
        <v>0</v>
      </c>
      <c r="BZ89" s="239">
        <v>0</v>
      </c>
      <c r="CA89" s="283" t="s">
        <v>326</v>
      </c>
      <c r="CB89" s="240" t="s">
        <v>326</v>
      </c>
      <c r="CC89" s="240" t="s">
        <v>326</v>
      </c>
      <c r="CD89" s="240" t="s">
        <v>326</v>
      </c>
      <c r="CE89" s="240" t="s">
        <v>326</v>
      </c>
      <c r="CF89" s="240" t="s">
        <v>326</v>
      </c>
      <c r="CG89" s="240" t="s">
        <v>326</v>
      </c>
      <c r="CH89" s="240" t="s">
        <v>326</v>
      </c>
      <c r="CI89" s="240" t="s">
        <v>326</v>
      </c>
      <c r="CJ89" s="241" t="s">
        <v>326</v>
      </c>
    </row>
    <row r="90" spans="1:88">
      <c r="A90" s="146">
        <f t="shared" si="15"/>
        <v>58</v>
      </c>
      <c r="B90" s="25" t="s">
        <v>45</v>
      </c>
      <c r="C90" s="133" t="s">
        <v>329</v>
      </c>
      <c r="D90" s="132" t="b">
        <v>0</v>
      </c>
      <c r="E90" s="26">
        <v>2016</v>
      </c>
      <c r="F90" s="133">
        <v>0</v>
      </c>
      <c r="G90" s="31">
        <v>0</v>
      </c>
      <c r="H90" s="134">
        <v>0</v>
      </c>
      <c r="I90" s="25">
        <v>0</v>
      </c>
      <c r="J90" s="229">
        <v>0</v>
      </c>
      <c r="K90" s="135">
        <v>0</v>
      </c>
      <c r="L90" s="136" t="s">
        <v>326</v>
      </c>
      <c r="M90" s="254">
        <v>0</v>
      </c>
      <c r="N90" s="255">
        <v>0</v>
      </c>
      <c r="O90" s="255">
        <v>0</v>
      </c>
      <c r="P90" s="255">
        <v>0</v>
      </c>
      <c r="Q90" s="255">
        <v>0</v>
      </c>
      <c r="R90" s="255">
        <v>0</v>
      </c>
      <c r="S90" s="255">
        <v>0</v>
      </c>
      <c r="T90" s="255">
        <v>0</v>
      </c>
      <c r="U90" s="255">
        <v>0</v>
      </c>
      <c r="V90" s="255">
        <v>0</v>
      </c>
      <c r="W90" s="255">
        <v>0</v>
      </c>
      <c r="X90" s="255">
        <v>0</v>
      </c>
      <c r="Y90" s="255">
        <v>0</v>
      </c>
      <c r="Z90" s="255">
        <v>0</v>
      </c>
      <c r="AA90" s="255">
        <v>0</v>
      </c>
      <c r="AB90" s="255">
        <v>0</v>
      </c>
      <c r="AC90" s="277">
        <v>0</v>
      </c>
      <c r="AD90" s="277">
        <v>0</v>
      </c>
      <c r="AE90" s="277">
        <v>0</v>
      </c>
      <c r="AF90" s="277">
        <v>0</v>
      </c>
      <c r="AG90" s="277">
        <v>0</v>
      </c>
      <c r="AH90" s="277">
        <v>0</v>
      </c>
      <c r="AI90" s="254">
        <v>0</v>
      </c>
      <c r="AJ90" s="255">
        <v>0</v>
      </c>
      <c r="AK90" s="255">
        <v>0</v>
      </c>
      <c r="AL90" s="255">
        <v>0</v>
      </c>
      <c r="AM90" s="255">
        <v>0</v>
      </c>
      <c r="AN90" s="255">
        <v>0</v>
      </c>
      <c r="AO90" s="255">
        <v>0</v>
      </c>
      <c r="AP90" s="255">
        <v>0</v>
      </c>
      <c r="AQ90" s="255">
        <v>0</v>
      </c>
      <c r="AR90" s="255">
        <v>0</v>
      </c>
      <c r="AS90" s="255">
        <v>0</v>
      </c>
      <c r="AT90" s="255">
        <v>0</v>
      </c>
      <c r="AU90" s="255">
        <v>0</v>
      </c>
      <c r="AV90" s="255">
        <v>0</v>
      </c>
      <c r="AW90" s="255">
        <v>0</v>
      </c>
      <c r="AX90" s="255">
        <v>0</v>
      </c>
      <c r="AY90" s="277">
        <v>0</v>
      </c>
      <c r="AZ90" s="255">
        <v>0</v>
      </c>
      <c r="BA90" s="255">
        <v>0</v>
      </c>
      <c r="BB90" s="255">
        <v>0</v>
      </c>
      <c r="BC90" s="255">
        <v>0</v>
      </c>
      <c r="BD90" s="256">
        <v>0</v>
      </c>
      <c r="BE90" s="254">
        <v>0</v>
      </c>
      <c r="BF90" s="255">
        <v>0</v>
      </c>
      <c r="BG90" s="255">
        <v>0</v>
      </c>
      <c r="BH90" s="255">
        <v>0</v>
      </c>
      <c r="BI90" s="255">
        <v>0</v>
      </c>
      <c r="BJ90" s="255">
        <v>0</v>
      </c>
      <c r="BK90" s="255">
        <v>0</v>
      </c>
      <c r="BL90" s="255">
        <v>0</v>
      </c>
      <c r="BM90" s="255">
        <v>0</v>
      </c>
      <c r="BN90" s="255">
        <v>0</v>
      </c>
      <c r="BO90" s="255">
        <v>0</v>
      </c>
      <c r="BP90" s="255">
        <v>0</v>
      </c>
      <c r="BQ90" s="255">
        <v>0</v>
      </c>
      <c r="BR90" s="255">
        <v>0</v>
      </c>
      <c r="BS90" s="255">
        <v>0</v>
      </c>
      <c r="BT90" s="255">
        <v>0</v>
      </c>
      <c r="BU90" s="255">
        <v>0</v>
      </c>
      <c r="BV90" s="255">
        <v>0</v>
      </c>
      <c r="BW90" s="255">
        <v>0</v>
      </c>
      <c r="BX90" s="255">
        <v>0</v>
      </c>
      <c r="BY90" s="255">
        <v>0</v>
      </c>
      <c r="BZ90" s="256">
        <v>0</v>
      </c>
      <c r="CA90" s="290" t="s">
        <v>326</v>
      </c>
      <c r="CB90" s="257" t="s">
        <v>326</v>
      </c>
      <c r="CC90" s="257" t="s">
        <v>326</v>
      </c>
      <c r="CD90" s="257" t="s">
        <v>326</v>
      </c>
      <c r="CE90" s="257" t="s">
        <v>326</v>
      </c>
      <c r="CF90" s="257" t="s">
        <v>326</v>
      </c>
      <c r="CG90" s="257" t="s">
        <v>326</v>
      </c>
      <c r="CH90" s="257" t="s">
        <v>326</v>
      </c>
      <c r="CI90" s="257" t="s">
        <v>326</v>
      </c>
      <c r="CJ90" s="258" t="s">
        <v>326</v>
      </c>
    </row>
    <row r="91" spans="1:88">
      <c r="A91" s="89">
        <f t="shared" si="15"/>
        <v>59</v>
      </c>
      <c r="B91" s="27" t="s">
        <v>39</v>
      </c>
      <c r="C91" s="104" t="s">
        <v>330</v>
      </c>
      <c r="D91" s="137" t="b">
        <v>1</v>
      </c>
      <c r="E91" s="28">
        <v>2007</v>
      </c>
      <c r="F91" s="138">
        <v>0</v>
      </c>
      <c r="G91" s="32">
        <v>0</v>
      </c>
      <c r="H91" s="27">
        <v>0</v>
      </c>
      <c r="I91" s="27">
        <v>0</v>
      </c>
      <c r="J91" s="230">
        <v>0</v>
      </c>
      <c r="K91" s="139">
        <v>0</v>
      </c>
      <c r="L91" s="140" t="s">
        <v>326</v>
      </c>
      <c r="M91" s="261">
        <v>6.442146205830074</v>
      </c>
      <c r="N91" s="262">
        <v>6.442146205830074</v>
      </c>
      <c r="O91" s="262">
        <v>6.442146205830074</v>
      </c>
      <c r="P91" s="262">
        <v>6.442146205830074</v>
      </c>
      <c r="Q91" s="262">
        <v>6.442146205830074</v>
      </c>
      <c r="R91" s="262">
        <v>6.442146205830074</v>
      </c>
      <c r="S91" s="262">
        <v>6.442146205830074</v>
      </c>
      <c r="T91" s="262">
        <v>6.442146205830074</v>
      </c>
      <c r="U91" s="262">
        <v>6.442146205830074</v>
      </c>
      <c r="V91" s="262">
        <v>6.442146205830074</v>
      </c>
      <c r="W91" s="262">
        <v>6.1859675577107476</v>
      </c>
      <c r="X91" s="262">
        <v>6.1859675577107476</v>
      </c>
      <c r="Y91" s="262">
        <v>6.1859675577107476</v>
      </c>
      <c r="Z91" s="262">
        <v>6.1859675577107476</v>
      </c>
      <c r="AA91" s="262">
        <v>6.1859675577107476</v>
      </c>
      <c r="AB91" s="262">
        <v>6.1859675577107476</v>
      </c>
      <c r="AC91" s="278">
        <v>6.1859675577107476</v>
      </c>
      <c r="AD91" s="278">
        <v>6.1859675577107476</v>
      </c>
      <c r="AE91" s="278">
        <v>6.1859675577107476</v>
      </c>
      <c r="AF91" s="278">
        <v>6.1859675577107476</v>
      </c>
      <c r="AG91" s="278">
        <v>6.1859675577107476</v>
      </c>
      <c r="AH91" s="278">
        <v>6.1859675577107476</v>
      </c>
      <c r="AI91" s="264">
        <v>19.697700000000001</v>
      </c>
      <c r="AJ91" s="265">
        <v>19.697700000000001</v>
      </c>
      <c r="AK91" s="265">
        <v>19.711400000000001</v>
      </c>
      <c r="AL91" s="265">
        <v>19.711400000000001</v>
      </c>
      <c r="AM91" s="265">
        <v>20.3142</v>
      </c>
      <c r="AN91" s="265">
        <v>20.3142</v>
      </c>
      <c r="AO91" s="265">
        <v>20.616099999999999</v>
      </c>
      <c r="AP91" s="265">
        <v>20.632999999999999</v>
      </c>
      <c r="AQ91" s="265">
        <v>20.632999999999999</v>
      </c>
      <c r="AR91" s="265">
        <v>20.632999999999999</v>
      </c>
      <c r="AS91" s="265">
        <v>20.632999999999999</v>
      </c>
      <c r="AT91" s="265">
        <v>20.9709</v>
      </c>
      <c r="AU91" s="262">
        <v>21.305</v>
      </c>
      <c r="AV91" s="262">
        <v>21.305</v>
      </c>
      <c r="AW91" s="262">
        <v>21.305</v>
      </c>
      <c r="AX91" s="262">
        <v>21.305</v>
      </c>
      <c r="AY91" s="278">
        <v>21.533899999999999</v>
      </c>
      <c r="AZ91" s="262">
        <v>21.305</v>
      </c>
      <c r="BA91" s="262">
        <v>21.305</v>
      </c>
      <c r="BB91" s="262">
        <v>21.305</v>
      </c>
      <c r="BC91" s="262">
        <v>21.305</v>
      </c>
      <c r="BD91" s="263">
        <v>21.533899999999999</v>
      </c>
      <c r="BE91" s="261">
        <v>0</v>
      </c>
      <c r="BF91" s="262">
        <v>0</v>
      </c>
      <c r="BG91" s="262">
        <v>0</v>
      </c>
      <c r="BH91" s="262">
        <v>0</v>
      </c>
      <c r="BI91" s="262">
        <v>0</v>
      </c>
      <c r="BJ91" s="262">
        <v>0</v>
      </c>
      <c r="BK91" s="262">
        <v>0</v>
      </c>
      <c r="BL91" s="233">
        <v>0</v>
      </c>
      <c r="BM91" s="233">
        <v>0</v>
      </c>
      <c r="BN91" s="233">
        <v>0</v>
      </c>
      <c r="BO91" s="233">
        <v>0</v>
      </c>
      <c r="BP91" s="233">
        <v>0</v>
      </c>
      <c r="BQ91" s="233">
        <v>0</v>
      </c>
      <c r="BR91" s="233">
        <v>0</v>
      </c>
      <c r="BS91" s="233">
        <v>0</v>
      </c>
      <c r="BT91" s="233">
        <v>0</v>
      </c>
      <c r="BU91" s="233">
        <v>0</v>
      </c>
      <c r="BV91" s="233">
        <v>0</v>
      </c>
      <c r="BW91" s="233">
        <v>0</v>
      </c>
      <c r="BX91" s="233">
        <v>0</v>
      </c>
      <c r="BY91" s="233">
        <v>0</v>
      </c>
      <c r="BZ91" s="234">
        <v>0</v>
      </c>
      <c r="CA91" s="288" t="s">
        <v>326</v>
      </c>
      <c r="CB91" s="250" t="s">
        <v>326</v>
      </c>
      <c r="CC91" s="250" t="s">
        <v>326</v>
      </c>
      <c r="CD91" s="250" t="s">
        <v>326</v>
      </c>
      <c r="CE91" s="250" t="s">
        <v>326</v>
      </c>
      <c r="CF91" s="250" t="s">
        <v>326</v>
      </c>
      <c r="CG91" s="250" t="s">
        <v>326</v>
      </c>
      <c r="CH91" s="250" t="s">
        <v>326</v>
      </c>
      <c r="CI91" s="250" t="s">
        <v>326</v>
      </c>
      <c r="CJ91" s="251" t="s">
        <v>326</v>
      </c>
    </row>
    <row r="92" spans="1:88">
      <c r="A92" s="88">
        <f t="shared" si="15"/>
        <v>60</v>
      </c>
      <c r="B92" s="22" t="s">
        <v>40</v>
      </c>
      <c r="C92" s="104" t="s">
        <v>330</v>
      </c>
      <c r="D92" s="114" t="b">
        <v>1</v>
      </c>
      <c r="E92" s="23">
        <v>2017</v>
      </c>
      <c r="F92" s="112">
        <v>0</v>
      </c>
      <c r="G92" s="30">
        <v>0</v>
      </c>
      <c r="H92" s="22">
        <v>0</v>
      </c>
      <c r="I92" s="22">
        <v>0</v>
      </c>
      <c r="J92" s="226">
        <v>0</v>
      </c>
      <c r="K92" s="97">
        <v>0</v>
      </c>
      <c r="L92" s="98" t="s">
        <v>326</v>
      </c>
      <c r="M92" s="237">
        <v>76.061075029247689</v>
      </c>
      <c r="N92" s="238">
        <v>76.061075029247689</v>
      </c>
      <c r="O92" s="238">
        <v>76.061075029247689</v>
      </c>
      <c r="P92" s="238">
        <v>76.061075029247689</v>
      </c>
      <c r="Q92" s="238">
        <v>76.061075029247689</v>
      </c>
      <c r="R92" s="238">
        <v>76.061075029247689</v>
      </c>
      <c r="S92" s="238">
        <v>76.061075029247689</v>
      </c>
      <c r="T92" s="238">
        <v>76.061075029247689</v>
      </c>
      <c r="U92" s="238">
        <v>76.061075029247689</v>
      </c>
      <c r="V92" s="238">
        <v>76.061075029247689</v>
      </c>
      <c r="W92" s="238">
        <v>62.783413774699753</v>
      </c>
      <c r="X92" s="238">
        <v>62.783413774699753</v>
      </c>
      <c r="Y92" s="238">
        <v>52.161284771061403</v>
      </c>
      <c r="Z92" s="238">
        <v>50.886629290624796</v>
      </c>
      <c r="AA92" s="238">
        <v>49.650213474601294</v>
      </c>
      <c r="AB92" s="238">
        <v>48.450890133058493</v>
      </c>
      <c r="AC92" s="274">
        <v>45.243208123739478</v>
      </c>
      <c r="AD92" s="274">
        <v>44.121689879978334</v>
      </c>
      <c r="AE92" s="274">
        <v>43.396441415679448</v>
      </c>
      <c r="AF92" s="274">
        <v>42.685697920666556</v>
      </c>
      <c r="AG92" s="274">
        <v>41.989169295553907</v>
      </c>
      <c r="AH92" s="274">
        <v>41.306571242943519</v>
      </c>
      <c r="AI92" s="266">
        <v>124.7521</v>
      </c>
      <c r="AJ92" s="267">
        <v>124.7521</v>
      </c>
      <c r="AK92" s="267">
        <v>124.839</v>
      </c>
      <c r="AL92" s="267">
        <v>124.839</v>
      </c>
      <c r="AM92" s="267">
        <v>128.6566</v>
      </c>
      <c r="AN92" s="267">
        <v>128.6566</v>
      </c>
      <c r="AO92" s="267">
        <v>130.5685</v>
      </c>
      <c r="AP92" s="267">
        <v>130.67570000000001</v>
      </c>
      <c r="AQ92" s="267">
        <v>130.67570000000001</v>
      </c>
      <c r="AR92" s="267">
        <v>130.67570000000001</v>
      </c>
      <c r="AS92" s="267">
        <v>130.67570000000001</v>
      </c>
      <c r="AT92" s="267">
        <v>132.81540000000001</v>
      </c>
      <c r="AU92" s="238">
        <v>134.9314</v>
      </c>
      <c r="AV92" s="238">
        <v>134.9314</v>
      </c>
      <c r="AW92" s="238">
        <v>134.9314</v>
      </c>
      <c r="AX92" s="238">
        <v>134.9314</v>
      </c>
      <c r="AY92" s="274">
        <v>136.38130000000001</v>
      </c>
      <c r="AZ92" s="238">
        <v>134.9314</v>
      </c>
      <c r="BA92" s="238">
        <v>134.9314</v>
      </c>
      <c r="BB92" s="238">
        <v>134.9314</v>
      </c>
      <c r="BC92" s="238">
        <v>134.9314</v>
      </c>
      <c r="BD92" s="239">
        <v>136.38130000000001</v>
      </c>
      <c r="BE92" s="237">
        <v>0</v>
      </c>
      <c r="BF92" s="238">
        <v>0</v>
      </c>
      <c r="BG92" s="238">
        <v>0</v>
      </c>
      <c r="BH92" s="238">
        <v>0</v>
      </c>
      <c r="BI92" s="238">
        <v>0</v>
      </c>
      <c r="BJ92" s="238">
        <v>0</v>
      </c>
      <c r="BK92" s="238">
        <v>0</v>
      </c>
      <c r="BL92" s="238">
        <v>0</v>
      </c>
      <c r="BM92" s="238">
        <v>0</v>
      </c>
      <c r="BN92" s="238">
        <v>0</v>
      </c>
      <c r="BO92" s="238">
        <v>0</v>
      </c>
      <c r="BP92" s="238">
        <v>0</v>
      </c>
      <c r="BQ92" s="238">
        <v>0</v>
      </c>
      <c r="BR92" s="238">
        <v>0</v>
      </c>
      <c r="BS92" s="238">
        <v>0</v>
      </c>
      <c r="BT92" s="238">
        <v>0</v>
      </c>
      <c r="BU92" s="238">
        <v>0</v>
      </c>
      <c r="BV92" s="238">
        <v>0</v>
      </c>
      <c r="BW92" s="238">
        <v>0</v>
      </c>
      <c r="BX92" s="238">
        <v>0</v>
      </c>
      <c r="BY92" s="238">
        <v>0</v>
      </c>
      <c r="BZ92" s="239">
        <v>0</v>
      </c>
      <c r="CA92" s="283" t="s">
        <v>326</v>
      </c>
      <c r="CB92" s="240" t="s">
        <v>326</v>
      </c>
      <c r="CC92" s="240" t="s">
        <v>326</v>
      </c>
      <c r="CD92" s="240" t="s">
        <v>326</v>
      </c>
      <c r="CE92" s="240" t="s">
        <v>326</v>
      </c>
      <c r="CF92" s="240" t="s">
        <v>326</v>
      </c>
      <c r="CG92" s="240" t="s">
        <v>326</v>
      </c>
      <c r="CH92" s="240" t="s">
        <v>326</v>
      </c>
      <c r="CI92" s="240" t="s">
        <v>326</v>
      </c>
      <c r="CJ92" s="241" t="s">
        <v>326</v>
      </c>
    </row>
    <row r="93" spans="1:88">
      <c r="A93" s="146">
        <f t="shared" si="15"/>
        <v>61</v>
      </c>
      <c r="B93" s="25" t="s">
        <v>152</v>
      </c>
      <c r="C93" s="133" t="s">
        <v>330</v>
      </c>
      <c r="D93" s="141" t="b">
        <v>0</v>
      </c>
      <c r="E93" s="26">
        <v>0</v>
      </c>
      <c r="F93" s="133">
        <v>0</v>
      </c>
      <c r="G93" s="31">
        <v>0</v>
      </c>
      <c r="H93" s="25">
        <v>0</v>
      </c>
      <c r="I93" s="25">
        <v>0</v>
      </c>
      <c r="J93" s="229">
        <v>0</v>
      </c>
      <c r="K93" s="135">
        <v>0</v>
      </c>
      <c r="L93" s="136" t="s">
        <v>326</v>
      </c>
      <c r="M93" s="254">
        <v>0</v>
      </c>
      <c r="N93" s="255">
        <v>0</v>
      </c>
      <c r="O93" s="255">
        <v>0</v>
      </c>
      <c r="P93" s="255">
        <v>0</v>
      </c>
      <c r="Q93" s="255">
        <v>0</v>
      </c>
      <c r="R93" s="255">
        <v>0</v>
      </c>
      <c r="S93" s="255">
        <v>0</v>
      </c>
      <c r="T93" s="255">
        <v>0</v>
      </c>
      <c r="U93" s="255">
        <v>0</v>
      </c>
      <c r="V93" s="255">
        <v>0</v>
      </c>
      <c r="W93" s="255">
        <v>0</v>
      </c>
      <c r="X93" s="255">
        <v>0</v>
      </c>
      <c r="Y93" s="255">
        <v>0</v>
      </c>
      <c r="Z93" s="255">
        <v>0</v>
      </c>
      <c r="AA93" s="255">
        <v>0</v>
      </c>
      <c r="AB93" s="255">
        <v>0</v>
      </c>
      <c r="AC93" s="277">
        <v>0</v>
      </c>
      <c r="AD93" s="277">
        <v>0</v>
      </c>
      <c r="AE93" s="277">
        <v>0</v>
      </c>
      <c r="AF93" s="277">
        <v>0</v>
      </c>
      <c r="AG93" s="277">
        <v>0</v>
      </c>
      <c r="AH93" s="277">
        <v>0</v>
      </c>
      <c r="AI93" s="254">
        <v>0</v>
      </c>
      <c r="AJ93" s="255">
        <v>0</v>
      </c>
      <c r="AK93" s="255">
        <v>0</v>
      </c>
      <c r="AL93" s="255">
        <v>0</v>
      </c>
      <c r="AM93" s="255">
        <v>0</v>
      </c>
      <c r="AN93" s="255">
        <v>0</v>
      </c>
      <c r="AO93" s="255">
        <v>0</v>
      </c>
      <c r="AP93" s="255">
        <v>0</v>
      </c>
      <c r="AQ93" s="255">
        <v>0</v>
      </c>
      <c r="AR93" s="255">
        <v>0</v>
      </c>
      <c r="AS93" s="255">
        <v>0</v>
      </c>
      <c r="AT93" s="255">
        <v>0</v>
      </c>
      <c r="AU93" s="255">
        <v>0</v>
      </c>
      <c r="AV93" s="255">
        <v>0</v>
      </c>
      <c r="AW93" s="255">
        <v>0</v>
      </c>
      <c r="AX93" s="255">
        <v>0</v>
      </c>
      <c r="AY93" s="277">
        <v>0</v>
      </c>
      <c r="AZ93" s="255">
        <v>0</v>
      </c>
      <c r="BA93" s="255">
        <v>0</v>
      </c>
      <c r="BB93" s="255">
        <v>0</v>
      </c>
      <c r="BC93" s="255">
        <v>0</v>
      </c>
      <c r="BD93" s="256">
        <v>0</v>
      </c>
      <c r="BE93" s="254">
        <v>0</v>
      </c>
      <c r="BF93" s="255">
        <v>0</v>
      </c>
      <c r="BG93" s="255">
        <v>0</v>
      </c>
      <c r="BH93" s="255">
        <v>0</v>
      </c>
      <c r="BI93" s="255">
        <v>0</v>
      </c>
      <c r="BJ93" s="255">
        <v>0</v>
      </c>
      <c r="BK93" s="255">
        <v>0</v>
      </c>
      <c r="BL93" s="255">
        <v>0</v>
      </c>
      <c r="BM93" s="255">
        <v>0</v>
      </c>
      <c r="BN93" s="255">
        <v>0</v>
      </c>
      <c r="BO93" s="255">
        <v>0</v>
      </c>
      <c r="BP93" s="255">
        <v>0</v>
      </c>
      <c r="BQ93" s="255">
        <v>0</v>
      </c>
      <c r="BR93" s="255">
        <v>0</v>
      </c>
      <c r="BS93" s="255">
        <v>0</v>
      </c>
      <c r="BT93" s="255">
        <v>0</v>
      </c>
      <c r="BU93" s="255">
        <v>0</v>
      </c>
      <c r="BV93" s="255">
        <v>0</v>
      </c>
      <c r="BW93" s="255">
        <v>0</v>
      </c>
      <c r="BX93" s="255">
        <v>0</v>
      </c>
      <c r="BY93" s="255">
        <v>0</v>
      </c>
      <c r="BZ93" s="256">
        <v>0</v>
      </c>
      <c r="CA93" s="290" t="s">
        <v>326</v>
      </c>
      <c r="CB93" s="257" t="s">
        <v>326</v>
      </c>
      <c r="CC93" s="257" t="s">
        <v>326</v>
      </c>
      <c r="CD93" s="257" t="s">
        <v>326</v>
      </c>
      <c r="CE93" s="257" t="s">
        <v>326</v>
      </c>
      <c r="CF93" s="257" t="s">
        <v>326</v>
      </c>
      <c r="CG93" s="257" t="s">
        <v>326</v>
      </c>
      <c r="CH93" s="257" t="s">
        <v>326</v>
      </c>
      <c r="CI93" s="257" t="s">
        <v>326</v>
      </c>
      <c r="CJ93" s="258" t="s">
        <v>326</v>
      </c>
    </row>
    <row r="94" spans="1:88">
      <c r="A94" s="89">
        <f t="shared" si="15"/>
        <v>62</v>
      </c>
      <c r="B94" s="27" t="s">
        <v>32</v>
      </c>
      <c r="C94" s="104" t="s">
        <v>331</v>
      </c>
      <c r="D94" s="137" t="b">
        <v>1</v>
      </c>
      <c r="E94" s="28">
        <v>2007</v>
      </c>
      <c r="F94" s="138">
        <v>0</v>
      </c>
      <c r="G94" s="32">
        <v>0</v>
      </c>
      <c r="H94" s="27">
        <v>0</v>
      </c>
      <c r="I94" s="27">
        <v>0</v>
      </c>
      <c r="J94" s="230">
        <v>0</v>
      </c>
      <c r="K94" s="139">
        <v>0</v>
      </c>
      <c r="L94" s="140" t="s">
        <v>326</v>
      </c>
      <c r="M94" s="261">
        <v>70.863608264130804</v>
      </c>
      <c r="N94" s="262">
        <v>70.863608264130804</v>
      </c>
      <c r="O94" s="262">
        <v>70.863608264130804</v>
      </c>
      <c r="P94" s="262">
        <v>70.863608264130804</v>
      </c>
      <c r="Q94" s="262">
        <v>70.863608264130804</v>
      </c>
      <c r="R94" s="262">
        <v>70.863608264130804</v>
      </c>
      <c r="S94" s="262">
        <v>70.863608264130804</v>
      </c>
      <c r="T94" s="262">
        <v>70.863608264130804</v>
      </c>
      <c r="U94" s="262">
        <v>70.863608264130804</v>
      </c>
      <c r="V94" s="262">
        <v>70.863608264130804</v>
      </c>
      <c r="W94" s="262">
        <v>68.045643134818221</v>
      </c>
      <c r="X94" s="262">
        <v>68.045643134818221</v>
      </c>
      <c r="Y94" s="262">
        <v>68.045643134818221</v>
      </c>
      <c r="Z94" s="262">
        <v>68.045643134818221</v>
      </c>
      <c r="AA94" s="262">
        <v>68.045643134818221</v>
      </c>
      <c r="AB94" s="262">
        <v>68.045643134818221</v>
      </c>
      <c r="AC94" s="278">
        <v>68.045643134818221</v>
      </c>
      <c r="AD94" s="278">
        <v>68.045643134818221</v>
      </c>
      <c r="AE94" s="278">
        <v>68.045643134818221</v>
      </c>
      <c r="AF94" s="278">
        <v>68.045643134818221</v>
      </c>
      <c r="AG94" s="278">
        <v>68.045643134818221</v>
      </c>
      <c r="AH94" s="278">
        <v>68.045643134818221</v>
      </c>
      <c r="AI94" s="261">
        <v>0</v>
      </c>
      <c r="AJ94" s="262">
        <v>0</v>
      </c>
      <c r="AK94" s="262">
        <v>0</v>
      </c>
      <c r="AL94" s="262">
        <v>0</v>
      </c>
      <c r="AM94" s="262">
        <v>0</v>
      </c>
      <c r="AN94" s="262">
        <v>0</v>
      </c>
      <c r="AO94" s="262">
        <v>0</v>
      </c>
      <c r="AP94" s="262">
        <v>0</v>
      </c>
      <c r="AQ94" s="262">
        <v>0</v>
      </c>
      <c r="AR94" s="262">
        <v>0</v>
      </c>
      <c r="AS94" s="262">
        <v>0</v>
      </c>
      <c r="AT94" s="262">
        <v>0</v>
      </c>
      <c r="AU94" s="262">
        <v>0</v>
      </c>
      <c r="AV94" s="262">
        <v>0</v>
      </c>
      <c r="AW94" s="262">
        <v>0</v>
      </c>
      <c r="AX94" s="262">
        <v>0</v>
      </c>
      <c r="AY94" s="278">
        <v>0</v>
      </c>
      <c r="AZ94" s="262">
        <v>0</v>
      </c>
      <c r="BA94" s="262">
        <v>0</v>
      </c>
      <c r="BB94" s="262">
        <v>0</v>
      </c>
      <c r="BC94" s="262">
        <v>0</v>
      </c>
      <c r="BD94" s="263">
        <v>0</v>
      </c>
      <c r="BE94" s="261">
        <v>0</v>
      </c>
      <c r="BF94" s="262">
        <v>0</v>
      </c>
      <c r="BG94" s="262">
        <v>0</v>
      </c>
      <c r="BH94" s="262">
        <v>0</v>
      </c>
      <c r="BI94" s="262">
        <v>0</v>
      </c>
      <c r="BJ94" s="262">
        <v>0</v>
      </c>
      <c r="BK94" s="262">
        <v>0</v>
      </c>
      <c r="BL94" s="233">
        <v>0</v>
      </c>
      <c r="BM94" s="233">
        <v>0</v>
      </c>
      <c r="BN94" s="233">
        <v>0</v>
      </c>
      <c r="BO94" s="233">
        <v>0</v>
      </c>
      <c r="BP94" s="233">
        <v>0</v>
      </c>
      <c r="BQ94" s="233">
        <v>0</v>
      </c>
      <c r="BR94" s="233">
        <v>0</v>
      </c>
      <c r="BS94" s="233">
        <v>0</v>
      </c>
      <c r="BT94" s="233">
        <v>0</v>
      </c>
      <c r="BU94" s="233">
        <v>0</v>
      </c>
      <c r="BV94" s="233">
        <v>0</v>
      </c>
      <c r="BW94" s="233">
        <v>0</v>
      </c>
      <c r="BX94" s="233">
        <v>0</v>
      </c>
      <c r="BY94" s="233">
        <v>0</v>
      </c>
      <c r="BZ94" s="234">
        <v>0</v>
      </c>
      <c r="CA94" s="288" t="s">
        <v>326</v>
      </c>
      <c r="CB94" s="250" t="s">
        <v>326</v>
      </c>
      <c r="CC94" s="250" t="s">
        <v>326</v>
      </c>
      <c r="CD94" s="250" t="s">
        <v>326</v>
      </c>
      <c r="CE94" s="250" t="s">
        <v>326</v>
      </c>
      <c r="CF94" s="250" t="s">
        <v>326</v>
      </c>
      <c r="CG94" s="250" t="s">
        <v>326</v>
      </c>
      <c r="CH94" s="250" t="s">
        <v>326</v>
      </c>
      <c r="CI94" s="250" t="s">
        <v>326</v>
      </c>
      <c r="CJ94" s="251" t="s">
        <v>326</v>
      </c>
    </row>
    <row r="95" spans="1:88">
      <c r="A95" s="146">
        <f t="shared" si="15"/>
        <v>63</v>
      </c>
      <c r="B95" s="25" t="s">
        <v>38</v>
      </c>
      <c r="C95" s="133" t="s">
        <v>331</v>
      </c>
      <c r="D95" s="141" t="b">
        <v>1</v>
      </c>
      <c r="E95" s="26">
        <v>2007</v>
      </c>
      <c r="F95" s="133">
        <v>0</v>
      </c>
      <c r="G95" s="31">
        <v>0</v>
      </c>
      <c r="H95" s="25">
        <v>0</v>
      </c>
      <c r="I95" s="25">
        <v>0</v>
      </c>
      <c r="J95" s="229">
        <v>0</v>
      </c>
      <c r="K95" s="135">
        <v>0</v>
      </c>
      <c r="L95" s="136" t="s">
        <v>326</v>
      </c>
      <c r="M95" s="254">
        <v>121.39051748418815</v>
      </c>
      <c r="N95" s="255">
        <v>118.32930345533281</v>
      </c>
      <c r="O95" s="255">
        <v>115.35992584734311</v>
      </c>
      <c r="P95" s="255">
        <v>112.47962956759312</v>
      </c>
      <c r="Q95" s="255">
        <v>109.68574217623564</v>
      </c>
      <c r="R95" s="255">
        <v>106.97567140661886</v>
      </c>
      <c r="S95" s="255">
        <v>104.34690276009057</v>
      </c>
      <c r="T95" s="255">
        <v>101.79699717295814</v>
      </c>
      <c r="U95" s="255">
        <v>100.14805822661251</v>
      </c>
      <c r="V95" s="255">
        <v>98.532098059193785</v>
      </c>
      <c r="W95" s="255">
        <v>92.844397071366799</v>
      </c>
      <c r="X95" s="255">
        <v>91.301953123434402</v>
      </c>
      <c r="Y95" s="255">
        <v>89.790358054460654</v>
      </c>
      <c r="Z95" s="255">
        <v>88.308994886866387</v>
      </c>
      <c r="AA95" s="255">
        <v>86.857258982623975</v>
      </c>
      <c r="AB95" s="255">
        <v>85.434557796466436</v>
      </c>
      <c r="AC95" s="277">
        <v>84.040310634032053</v>
      </c>
      <c r="AD95" s="277">
        <v>83.357129524439202</v>
      </c>
      <c r="AE95" s="277">
        <v>82.680780225942271</v>
      </c>
      <c r="AF95" s="277">
        <v>82.011194420430314</v>
      </c>
      <c r="AG95" s="277">
        <v>81.348304472973496</v>
      </c>
      <c r="AH95" s="277">
        <v>80.692043424991226</v>
      </c>
      <c r="AI95" s="254">
        <v>0</v>
      </c>
      <c r="AJ95" s="255">
        <v>0</v>
      </c>
      <c r="AK95" s="255">
        <v>0</v>
      </c>
      <c r="AL95" s="255">
        <v>0</v>
      </c>
      <c r="AM95" s="255">
        <v>0</v>
      </c>
      <c r="AN95" s="255">
        <v>0</v>
      </c>
      <c r="AO95" s="255">
        <v>0</v>
      </c>
      <c r="AP95" s="255">
        <v>0</v>
      </c>
      <c r="AQ95" s="255">
        <v>0</v>
      </c>
      <c r="AR95" s="255">
        <v>0</v>
      </c>
      <c r="AS95" s="255">
        <v>0</v>
      </c>
      <c r="AT95" s="255">
        <v>0</v>
      </c>
      <c r="AU95" s="255">
        <v>0</v>
      </c>
      <c r="AV95" s="255">
        <v>0</v>
      </c>
      <c r="AW95" s="255">
        <v>0</v>
      </c>
      <c r="AX95" s="255">
        <v>0</v>
      </c>
      <c r="AY95" s="277">
        <v>0</v>
      </c>
      <c r="AZ95" s="255">
        <v>0</v>
      </c>
      <c r="BA95" s="255">
        <v>0</v>
      </c>
      <c r="BB95" s="255">
        <v>0</v>
      </c>
      <c r="BC95" s="255">
        <v>0</v>
      </c>
      <c r="BD95" s="256">
        <v>0</v>
      </c>
      <c r="BE95" s="254">
        <v>0</v>
      </c>
      <c r="BF95" s="255">
        <v>0</v>
      </c>
      <c r="BG95" s="255">
        <v>0</v>
      </c>
      <c r="BH95" s="255">
        <v>0</v>
      </c>
      <c r="BI95" s="255">
        <v>0</v>
      </c>
      <c r="BJ95" s="255">
        <v>0</v>
      </c>
      <c r="BK95" s="255">
        <v>0</v>
      </c>
      <c r="BL95" s="255">
        <v>0</v>
      </c>
      <c r="BM95" s="255">
        <v>0</v>
      </c>
      <c r="BN95" s="255">
        <v>0</v>
      </c>
      <c r="BO95" s="255">
        <v>0</v>
      </c>
      <c r="BP95" s="255">
        <v>0</v>
      </c>
      <c r="BQ95" s="255">
        <v>0</v>
      </c>
      <c r="BR95" s="255">
        <v>0</v>
      </c>
      <c r="BS95" s="255">
        <v>0</v>
      </c>
      <c r="BT95" s="255">
        <v>0</v>
      </c>
      <c r="BU95" s="255">
        <v>0</v>
      </c>
      <c r="BV95" s="255">
        <v>0</v>
      </c>
      <c r="BW95" s="255">
        <v>0</v>
      </c>
      <c r="BX95" s="255">
        <v>0</v>
      </c>
      <c r="BY95" s="255">
        <v>0</v>
      </c>
      <c r="BZ95" s="256">
        <v>0</v>
      </c>
      <c r="CA95" s="290" t="s">
        <v>326</v>
      </c>
      <c r="CB95" s="257" t="s">
        <v>326</v>
      </c>
      <c r="CC95" s="257" t="s">
        <v>326</v>
      </c>
      <c r="CD95" s="257" t="s">
        <v>326</v>
      </c>
      <c r="CE95" s="257" t="s">
        <v>326</v>
      </c>
      <c r="CF95" s="257" t="s">
        <v>326</v>
      </c>
      <c r="CG95" s="257" t="s">
        <v>326</v>
      </c>
      <c r="CH95" s="257" t="s">
        <v>326</v>
      </c>
      <c r="CI95" s="257" t="s">
        <v>326</v>
      </c>
      <c r="CJ95" s="258" t="s">
        <v>326</v>
      </c>
    </row>
    <row r="96" spans="1:88">
      <c r="A96" s="89">
        <f t="shared" si="15"/>
        <v>64</v>
      </c>
      <c r="B96" s="27" t="s">
        <v>35</v>
      </c>
      <c r="C96" s="104" t="s">
        <v>332</v>
      </c>
      <c r="D96" s="137" t="b">
        <v>1</v>
      </c>
      <c r="E96" s="28">
        <v>2007</v>
      </c>
      <c r="F96" s="138">
        <v>0</v>
      </c>
      <c r="G96" s="32">
        <v>0</v>
      </c>
      <c r="H96" s="27">
        <v>0</v>
      </c>
      <c r="I96" s="27">
        <v>0</v>
      </c>
      <c r="J96" s="230">
        <v>0</v>
      </c>
      <c r="K96" s="139">
        <v>0</v>
      </c>
      <c r="L96" s="140" t="s">
        <v>326</v>
      </c>
      <c r="M96" s="261">
        <v>60.797580251084597</v>
      </c>
      <c r="N96" s="262">
        <v>59.264392902992753</v>
      </c>
      <c r="O96" s="262">
        <v>57.777201175343656</v>
      </c>
      <c r="P96" s="262">
        <v>56.334625199524048</v>
      </c>
      <c r="Q96" s="262">
        <v>54.935326502979024</v>
      </c>
      <c r="R96" s="262">
        <v>53.578006767330344</v>
      </c>
      <c r="S96" s="262">
        <v>52.261406623751121</v>
      </c>
      <c r="T96" s="262">
        <v>50.984304484479281</v>
      </c>
      <c r="U96" s="262">
        <v>50.158445101083487</v>
      </c>
      <c r="V96" s="262">
        <v>49.349102905355608</v>
      </c>
      <c r="W96" s="262">
        <v>46.500458180724408</v>
      </c>
      <c r="X96" s="262">
        <v>45.727936062434281</v>
      </c>
      <c r="Y96" s="262">
        <v>44.970864386509959</v>
      </c>
      <c r="Z96" s="262">
        <v>44.228934144104116</v>
      </c>
      <c r="AA96" s="262">
        <v>43.501842506546396</v>
      </c>
      <c r="AB96" s="262">
        <v>42.789292701739825</v>
      </c>
      <c r="AC96" s="278">
        <v>42.090993893029399</v>
      </c>
      <c r="AD96" s="278">
        <v>41.748827476761285</v>
      </c>
      <c r="AE96" s="278">
        <v>41.410082724655851</v>
      </c>
      <c r="AF96" s="278">
        <v>41.074725420071474</v>
      </c>
      <c r="AG96" s="278">
        <v>40.742721688532939</v>
      </c>
      <c r="AH96" s="278">
        <v>40.414037994309794</v>
      </c>
      <c r="AI96" s="261">
        <v>0</v>
      </c>
      <c r="AJ96" s="262">
        <v>0</v>
      </c>
      <c r="AK96" s="262">
        <v>0</v>
      </c>
      <c r="AL96" s="262">
        <v>0</v>
      </c>
      <c r="AM96" s="262">
        <v>0</v>
      </c>
      <c r="AN96" s="262">
        <v>0</v>
      </c>
      <c r="AO96" s="262">
        <v>0</v>
      </c>
      <c r="AP96" s="262">
        <v>0</v>
      </c>
      <c r="AQ96" s="262">
        <v>0</v>
      </c>
      <c r="AR96" s="262">
        <v>0</v>
      </c>
      <c r="AS96" s="262">
        <v>0</v>
      </c>
      <c r="AT96" s="262">
        <v>0</v>
      </c>
      <c r="AU96" s="262">
        <v>0</v>
      </c>
      <c r="AV96" s="262">
        <v>0</v>
      </c>
      <c r="AW96" s="262">
        <v>0</v>
      </c>
      <c r="AX96" s="262">
        <v>0</v>
      </c>
      <c r="AY96" s="278">
        <v>0</v>
      </c>
      <c r="AZ96" s="262">
        <v>0</v>
      </c>
      <c r="BA96" s="262">
        <v>0</v>
      </c>
      <c r="BB96" s="262">
        <v>0</v>
      </c>
      <c r="BC96" s="262">
        <v>0</v>
      </c>
      <c r="BD96" s="263">
        <v>0</v>
      </c>
      <c r="BE96" s="261">
        <v>0</v>
      </c>
      <c r="BF96" s="262">
        <v>0</v>
      </c>
      <c r="BG96" s="262">
        <v>0</v>
      </c>
      <c r="BH96" s="262">
        <v>0</v>
      </c>
      <c r="BI96" s="262">
        <v>0</v>
      </c>
      <c r="BJ96" s="262">
        <v>0</v>
      </c>
      <c r="BK96" s="262">
        <v>0</v>
      </c>
      <c r="BL96" s="233">
        <v>0</v>
      </c>
      <c r="BM96" s="233">
        <v>0</v>
      </c>
      <c r="BN96" s="233">
        <v>0</v>
      </c>
      <c r="BO96" s="233">
        <v>0</v>
      </c>
      <c r="BP96" s="233">
        <v>0</v>
      </c>
      <c r="BQ96" s="233">
        <v>0</v>
      </c>
      <c r="BR96" s="233">
        <v>0</v>
      </c>
      <c r="BS96" s="233">
        <v>0</v>
      </c>
      <c r="BT96" s="233">
        <v>0</v>
      </c>
      <c r="BU96" s="233">
        <v>0</v>
      </c>
      <c r="BV96" s="233">
        <v>0</v>
      </c>
      <c r="BW96" s="233">
        <v>0</v>
      </c>
      <c r="BX96" s="233">
        <v>0</v>
      </c>
      <c r="BY96" s="233">
        <v>0</v>
      </c>
      <c r="BZ96" s="234">
        <v>0</v>
      </c>
      <c r="CA96" s="288" t="s">
        <v>326</v>
      </c>
      <c r="CB96" s="250" t="s">
        <v>326</v>
      </c>
      <c r="CC96" s="250" t="s">
        <v>326</v>
      </c>
      <c r="CD96" s="250" t="s">
        <v>326</v>
      </c>
      <c r="CE96" s="250" t="s">
        <v>326</v>
      </c>
      <c r="CF96" s="250" t="s">
        <v>326</v>
      </c>
      <c r="CG96" s="250" t="s">
        <v>326</v>
      </c>
      <c r="CH96" s="250" t="s">
        <v>326</v>
      </c>
      <c r="CI96" s="250" t="s">
        <v>326</v>
      </c>
      <c r="CJ96" s="251" t="s">
        <v>326</v>
      </c>
    </row>
    <row r="97" spans="1:88" ht="13.5" thickBot="1">
      <c r="A97" s="145">
        <f t="shared" si="15"/>
        <v>65</v>
      </c>
      <c r="B97" s="34" t="s">
        <v>36</v>
      </c>
      <c r="C97" s="117" t="s">
        <v>332</v>
      </c>
      <c r="D97" s="116" t="b">
        <v>1</v>
      </c>
      <c r="E97" s="34">
        <v>2011</v>
      </c>
      <c r="F97" s="117">
        <v>0</v>
      </c>
      <c r="G97" s="92">
        <v>0</v>
      </c>
      <c r="H97" s="34">
        <v>0</v>
      </c>
      <c r="I97" s="34">
        <v>0</v>
      </c>
      <c r="J97" s="231">
        <v>0</v>
      </c>
      <c r="K97" s="101">
        <v>0</v>
      </c>
      <c r="L97" s="102" t="s">
        <v>326</v>
      </c>
      <c r="M97" s="242">
        <v>201.57424805046884</v>
      </c>
      <c r="N97" s="243">
        <v>196.8247766985528</v>
      </c>
      <c r="O97" s="243">
        <v>192.21778948719415</v>
      </c>
      <c r="P97" s="243">
        <v>187.74901189217633</v>
      </c>
      <c r="Q97" s="243">
        <v>183.414297625009</v>
      </c>
      <c r="R97" s="243">
        <v>179.2096247858567</v>
      </c>
      <c r="S97" s="243">
        <v>175.13109213187897</v>
      </c>
      <c r="T97" s="243">
        <v>171.17491545752057</v>
      </c>
      <c r="U97" s="243">
        <v>168.61658787476881</v>
      </c>
      <c r="V97" s="243">
        <v>166.10942684367205</v>
      </c>
      <c r="W97" s="243">
        <v>163.65240903319727</v>
      </c>
      <c r="X97" s="243">
        <v>161.24453157893197</v>
      </c>
      <c r="Y97" s="243">
        <v>158.88481167375198</v>
      </c>
      <c r="Z97" s="243">
        <v>156.57228616667561</v>
      </c>
      <c r="AA97" s="243">
        <v>154.30601116974074</v>
      </c>
      <c r="AB97" s="243">
        <v>152.08506167274456</v>
      </c>
      <c r="AC97" s="275">
        <v>137.92080058057442</v>
      </c>
      <c r="AD97" s="275">
        <v>136.86815965941872</v>
      </c>
      <c r="AE97" s="275">
        <v>135.82604514747459</v>
      </c>
      <c r="AF97" s="275">
        <v>134.79435178064986</v>
      </c>
      <c r="AG97" s="275">
        <v>133.7729753474934</v>
      </c>
      <c r="AH97" s="275">
        <v>132.76181267866852</v>
      </c>
      <c r="AI97" s="242">
        <v>0</v>
      </c>
      <c r="AJ97" s="243">
        <v>0</v>
      </c>
      <c r="AK97" s="243">
        <v>0</v>
      </c>
      <c r="AL97" s="243">
        <v>0</v>
      </c>
      <c r="AM97" s="243">
        <v>0</v>
      </c>
      <c r="AN97" s="243">
        <v>0</v>
      </c>
      <c r="AO97" s="243">
        <v>0</v>
      </c>
      <c r="AP97" s="243">
        <v>0</v>
      </c>
      <c r="AQ97" s="243">
        <v>0</v>
      </c>
      <c r="AR97" s="243">
        <v>0</v>
      </c>
      <c r="AS97" s="243">
        <v>0</v>
      </c>
      <c r="AT97" s="243">
        <v>0</v>
      </c>
      <c r="AU97" s="243">
        <v>0</v>
      </c>
      <c r="AV97" s="243">
        <v>0</v>
      </c>
      <c r="AW97" s="243">
        <v>0</v>
      </c>
      <c r="AX97" s="243">
        <v>0</v>
      </c>
      <c r="AY97" s="275">
        <v>0</v>
      </c>
      <c r="AZ97" s="243">
        <v>0</v>
      </c>
      <c r="BA97" s="243">
        <v>0</v>
      </c>
      <c r="BB97" s="243">
        <v>0</v>
      </c>
      <c r="BC97" s="243">
        <v>0</v>
      </c>
      <c r="BD97" s="244">
        <v>0</v>
      </c>
      <c r="BE97" s="242">
        <v>0</v>
      </c>
      <c r="BF97" s="243">
        <v>0</v>
      </c>
      <c r="BG97" s="243">
        <v>0</v>
      </c>
      <c r="BH97" s="243">
        <v>0</v>
      </c>
      <c r="BI97" s="243">
        <v>0</v>
      </c>
      <c r="BJ97" s="243">
        <v>0</v>
      </c>
      <c r="BK97" s="243">
        <v>0</v>
      </c>
      <c r="BL97" s="243">
        <v>0</v>
      </c>
      <c r="BM97" s="243">
        <v>0</v>
      </c>
      <c r="BN97" s="243">
        <v>0</v>
      </c>
      <c r="BO97" s="243">
        <v>0</v>
      </c>
      <c r="BP97" s="243">
        <v>0</v>
      </c>
      <c r="BQ97" s="243">
        <v>0</v>
      </c>
      <c r="BR97" s="243">
        <v>0</v>
      </c>
      <c r="BS97" s="243">
        <v>0</v>
      </c>
      <c r="BT97" s="243">
        <v>0</v>
      </c>
      <c r="BU97" s="243">
        <v>0</v>
      </c>
      <c r="BV97" s="243">
        <v>0</v>
      </c>
      <c r="BW97" s="243">
        <v>0</v>
      </c>
      <c r="BX97" s="243">
        <v>0</v>
      </c>
      <c r="BY97" s="243">
        <v>0</v>
      </c>
      <c r="BZ97" s="244">
        <v>0</v>
      </c>
      <c r="CA97" s="289" t="s">
        <v>326</v>
      </c>
      <c r="CB97" s="252" t="s">
        <v>326</v>
      </c>
      <c r="CC97" s="252" t="s">
        <v>326</v>
      </c>
      <c r="CD97" s="252" t="s">
        <v>326</v>
      </c>
      <c r="CE97" s="252" t="s">
        <v>326</v>
      </c>
      <c r="CF97" s="252" t="s">
        <v>326</v>
      </c>
      <c r="CG97" s="252" t="s">
        <v>326</v>
      </c>
      <c r="CH97" s="252" t="s">
        <v>326</v>
      </c>
      <c r="CI97" s="252" t="s">
        <v>326</v>
      </c>
      <c r="CJ97" s="253" t="s">
        <v>326</v>
      </c>
    </row>
  </sheetData>
  <mergeCells count="23">
    <mergeCell ref="A33:A35"/>
    <mergeCell ref="A36:A38"/>
    <mergeCell ref="A27:A29"/>
    <mergeCell ref="A1:C1"/>
    <mergeCell ref="A18:A20"/>
    <mergeCell ref="A21:A23"/>
    <mergeCell ref="A24:A26"/>
    <mergeCell ref="CA1:CJ1"/>
    <mergeCell ref="BE1:BZ1"/>
    <mergeCell ref="A57:A59"/>
    <mergeCell ref="A60:A62"/>
    <mergeCell ref="A39:A41"/>
    <mergeCell ref="A42:A44"/>
    <mergeCell ref="A48:A50"/>
    <mergeCell ref="A51:A53"/>
    <mergeCell ref="A54:A56"/>
    <mergeCell ref="A45:A47"/>
    <mergeCell ref="D1:F1"/>
    <mergeCell ref="G1:J1"/>
    <mergeCell ref="K1:L1"/>
    <mergeCell ref="M1:AH1"/>
    <mergeCell ref="AI1:BD1"/>
    <mergeCell ref="A30:A32"/>
  </mergeCells>
  <printOptions headings="1"/>
  <pageMargins left="0.25" right="0.25" top="0.25" bottom="0.25" header="0" footer="0.25"/>
  <pageSetup scale="64" fitToWidth="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876489C727DA14390916258DD506ED9" ma:contentTypeVersion="1" ma:contentTypeDescription="Create a new document." ma:contentTypeScope="" ma:versionID="4ab799557a668859f4578c81c0d7453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CF40D48-3F92-425E-A778-644A25CB3DC9}">
  <ds:schemaRefs>
    <ds:schemaRef ds:uri="http://schemas.microsoft.com/sharepoint/v3/contenttype/forms"/>
  </ds:schemaRefs>
</ds:datastoreItem>
</file>

<file path=customXml/itemProps2.xml><?xml version="1.0" encoding="utf-8"?>
<ds:datastoreItem xmlns:ds="http://schemas.openxmlformats.org/officeDocument/2006/customXml" ds:itemID="{0C1A1AD8-C1F0-476C-AD18-2760E891D7C6}">
  <ds:schemaRefs>
    <ds:schemaRef ds:uri="http://purl.org/dc/terms/"/>
    <ds:schemaRef ds:uri="http://purl.org/dc/dcmitype/"/>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CB6AAF81-42DA-4F2A-A99C-D907C9723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Inputs</vt:lpstr>
      <vt:lpstr>Technologies</vt:lpstr>
      <vt:lpstr>Subcompact PC</vt:lpstr>
      <vt:lpstr>Subcompact Perf. PC</vt:lpstr>
      <vt:lpstr>Compact PC</vt:lpstr>
      <vt:lpstr>Compact Perf. PC</vt:lpstr>
      <vt:lpstr>Midsize PC</vt:lpstr>
      <vt:lpstr>Midsize Perf. PC</vt:lpstr>
      <vt:lpstr>Large PC</vt:lpstr>
      <vt:lpstr>Large Perf. PC</vt:lpstr>
      <vt:lpstr>Minivan LT</vt:lpstr>
      <vt:lpstr>Small LT</vt:lpstr>
      <vt:lpstr>Midsize LT</vt:lpstr>
      <vt:lpstr>Large LT</vt:lpstr>
      <vt:lpstr>Truck 2b3</vt:lpstr>
      <vt:lpstr>Van 2b3</vt:lpstr>
      <vt:lpstr>FC Synergies</vt:lpstr>
      <vt:lpstr>Cost Synergies</vt:lpstr>
    </vt:vector>
  </TitlesOfParts>
  <Company>US DOT/RITA/VNTSC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CAFE Technologies, 1.2</dc:title>
  <dc:creator>USDOT\Volpe</dc:creator>
  <cp:lastModifiedBy>CAFE</cp:lastModifiedBy>
  <cp:lastPrinted>2010-08-13T12:52:14Z</cp:lastPrinted>
  <dcterms:created xsi:type="dcterms:W3CDTF">2010-06-24T18:04:55Z</dcterms:created>
  <dcterms:modified xsi:type="dcterms:W3CDTF">2014-10-28T13:07:11Z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0x0101008876489C727DA14390916258DD506ED9</vt:lpwstr>
  </property>
</Properties>
</file>